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G:\Neunzig\_Jahresprogramme und Web\Re-Training\stufe 3 deutsch\"/>
    </mc:Choice>
  </mc:AlternateContent>
  <bookViews>
    <workbookView xWindow="0" yWindow="0" windowWidth="26640" windowHeight="12504" tabRatio="955"/>
  </bookViews>
  <sheets>
    <sheet name="Comment" sheetId="163" r:id="rId1"/>
    <sheet name="Chart" sheetId="160" r:id="rId2"/>
  </sheets>
  <externalReferences>
    <externalReference r:id="rId3"/>
  </externalReferences>
  <definedNames>
    <definedName name="MAX">#REF!</definedName>
    <definedName name="MaxValueAxis">#REF!</definedName>
    <definedName name="MIN">#REF!</definedName>
    <definedName name="MinValueAxis">#REF!</definedName>
    <definedName name="SparteA">#REF!</definedName>
    <definedName name="SparteB">#REF!</definedName>
    <definedName name="SparteC">#REF!</definedName>
    <definedName name="SparteD">#REF!</definedName>
    <definedName name="SparteE">#REF!</definedName>
    <definedName name="SparteF">#REF!</definedName>
    <definedName name="SparteG">#REF!</definedName>
    <definedName name="SparteH">#REF!</definedName>
    <definedName name="txtHeight">#REF!</definedName>
    <definedName name="txtLeft">#REF!</definedName>
    <definedName name="txtTop">#REF!</definedName>
    <definedName name="txtWidth">#REF!</definedName>
    <definedName name="XAchse">'[1]Sheet1 (3)'!$D$1</definedName>
  </definedNames>
  <calcPr calcId="152511" concurrentCalc="0"/>
  <extLst>
    <ext xmlns:mx="http://schemas.microsoft.com/office/mac/excel/2008/main" uri="{7523E5D3-25F3-A5E0-1632-64F254C22452}">
      <mx:ArchID Flags="4"/>
    </ext>
  </extLst>
</workbook>
</file>

<file path=xl/calcChain.xml><?xml version="1.0" encoding="utf-8"?>
<calcChain xmlns="http://schemas.openxmlformats.org/spreadsheetml/2006/main">
  <c r="S13" i="160" l="1"/>
  <c r="T13" i="160"/>
  <c r="W13" i="160"/>
  <c r="S14" i="160"/>
  <c r="T14" i="160"/>
  <c r="W14" i="160"/>
  <c r="S15" i="160"/>
  <c r="T15" i="160"/>
  <c r="W15" i="160"/>
  <c r="S16" i="160"/>
  <c r="T16" i="160"/>
  <c r="W16" i="160"/>
  <c r="S17" i="160"/>
  <c r="T17" i="160"/>
  <c r="W17" i="160"/>
  <c r="S18" i="160"/>
  <c r="T18" i="160"/>
  <c r="W18" i="160"/>
  <c r="R19" i="160"/>
  <c r="P19" i="160"/>
  <c r="S19" i="160"/>
  <c r="T19" i="160"/>
  <c r="W19" i="160"/>
  <c r="S20" i="160"/>
  <c r="T20" i="160"/>
  <c r="W20" i="160"/>
  <c r="R21" i="160"/>
  <c r="P21" i="160"/>
  <c r="S21" i="160"/>
  <c r="T21" i="160"/>
  <c r="W21" i="160"/>
  <c r="S12" i="160"/>
  <c r="T12" i="160"/>
  <c r="W12" i="160"/>
  <c r="U13" i="160"/>
  <c r="X13" i="160"/>
  <c r="U14" i="160"/>
  <c r="X14" i="160"/>
  <c r="U15" i="160"/>
  <c r="X15" i="160"/>
  <c r="U16" i="160"/>
  <c r="X16" i="160"/>
  <c r="U17" i="160"/>
  <c r="X17" i="160"/>
  <c r="U18" i="160"/>
  <c r="X18" i="160"/>
  <c r="U19" i="160"/>
  <c r="X19" i="160"/>
  <c r="U20" i="160"/>
  <c r="X20" i="160"/>
  <c r="U21" i="160"/>
  <c r="X21" i="160"/>
  <c r="U12" i="160"/>
  <c r="X12" i="160"/>
  <c r="P9" i="160"/>
  <c r="S9" i="160"/>
  <c r="W9" i="160"/>
  <c r="I9" i="160"/>
  <c r="M9" i="160"/>
  <c r="U9" i="160"/>
  <c r="T9" i="160"/>
  <c r="I12" i="160"/>
  <c r="J12" i="160"/>
  <c r="K12" i="160"/>
  <c r="M12" i="160"/>
  <c r="N12" i="160"/>
  <c r="I13" i="160"/>
  <c r="J13" i="160"/>
  <c r="K13" i="160"/>
  <c r="M13" i="160"/>
  <c r="N13" i="160"/>
  <c r="I14" i="160"/>
  <c r="J14" i="160"/>
  <c r="K14" i="160"/>
  <c r="M14" i="160"/>
  <c r="N14" i="160"/>
  <c r="I15" i="160"/>
  <c r="J15" i="160"/>
  <c r="K15" i="160"/>
  <c r="M15" i="160"/>
  <c r="N15" i="160"/>
  <c r="I16" i="160"/>
  <c r="J16" i="160"/>
  <c r="K16" i="160"/>
  <c r="M16" i="160"/>
  <c r="N16" i="160"/>
  <c r="F17" i="160"/>
  <c r="H17" i="160"/>
  <c r="I17" i="160"/>
  <c r="J17" i="160"/>
  <c r="K17" i="160"/>
  <c r="M17" i="160"/>
  <c r="N17" i="160"/>
  <c r="I18" i="160"/>
  <c r="J18" i="160"/>
  <c r="K18" i="160"/>
  <c r="M18" i="160"/>
  <c r="N18" i="160"/>
  <c r="F19" i="160"/>
  <c r="H19" i="160"/>
  <c r="I19" i="160"/>
  <c r="J19" i="160"/>
  <c r="K19" i="160"/>
  <c r="M19" i="160"/>
  <c r="N19" i="160"/>
  <c r="I20" i="160"/>
  <c r="J20" i="160"/>
  <c r="K20" i="160"/>
  <c r="M20" i="160"/>
  <c r="N20" i="160"/>
  <c r="F21" i="160"/>
  <c r="H21" i="160"/>
  <c r="I21" i="160"/>
  <c r="J21" i="160"/>
  <c r="K21" i="160"/>
  <c r="M21" i="160"/>
  <c r="N21" i="160"/>
</calcChain>
</file>

<file path=xl/sharedStrings.xml><?xml version="1.0" encoding="utf-8"?>
<sst xmlns="http://schemas.openxmlformats.org/spreadsheetml/2006/main" count="25" uniqueCount="25">
  <si>
    <t>Umsatzerlöse</t>
  </si>
  <si>
    <t>Personalkosten</t>
  </si>
  <si>
    <t>Materialkosten</t>
  </si>
  <si>
    <t>Fremdleistungskosten</t>
  </si>
  <si>
    <t>konzernexterne FLK</t>
  </si>
  <si>
    <t>konzerninterne FLK</t>
  </si>
  <si>
    <t>Sonst. betriebl. Kosten</t>
  </si>
  <si>
    <t>Abschreibungen</t>
  </si>
  <si>
    <t>Ergebnis</t>
  </si>
  <si>
    <t>IST</t>
  </si>
  <si>
    <t>pos</t>
  </si>
  <si>
    <t>neg</t>
  </si>
  <si>
    <t>█</t>
  </si>
  <si>
    <t>Faktor</t>
  </si>
  <si>
    <t>Zeichen</t>
  </si>
  <si>
    <t>Ergebnis vor Abschr.</t>
  </si>
  <si>
    <t>PL</t>
  </si>
  <si>
    <t>HR</t>
  </si>
  <si>
    <t>Alpha GmbH</t>
  </si>
  <si>
    <r>
      <t>Ergebnis-R.</t>
    </r>
    <r>
      <rPr>
        <sz val="11"/>
        <color indexed="8"/>
        <rFont val="Arial"/>
        <family val="2"/>
      </rPr>
      <t xml:space="preserve"> in TEUR</t>
    </r>
  </si>
  <si>
    <t>●</t>
  </si>
  <si>
    <t>-</t>
  </si>
  <si>
    <t>Jan..Mrz 2016</t>
  </si>
  <si>
    <t xml:space="preserve">Dieses Übungsbeispiel gehört zum Fundus unserer Seminarreihe "Business Charts mit Excel".  </t>
  </si>
  <si>
    <t xml:space="preserve">CA Controller Akademie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</si>
</sst>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0"/>
      <name val="Arial"/>
    </font>
    <font>
      <sz val="10"/>
      <name val="Arial"/>
    </font>
    <font>
      <sz val="8"/>
      <name val="Arial"/>
    </font>
    <font>
      <sz val="11"/>
      <name val="Arial"/>
      <family val="2"/>
    </font>
    <font>
      <sz val="10"/>
      <name val="Arial"/>
    </font>
    <font>
      <b/>
      <sz val="10"/>
      <name val="Arial"/>
      <family val="2"/>
    </font>
    <font>
      <b/>
      <sz val="11"/>
      <color indexed="8"/>
      <name val="Arial"/>
      <family val="2"/>
    </font>
    <font>
      <b/>
      <sz val="12"/>
      <name val="Arial"/>
      <family val="2"/>
    </font>
    <font>
      <sz val="11"/>
      <color indexed="8"/>
      <name val="Arial"/>
      <family val="2"/>
    </font>
    <font>
      <b/>
      <sz val="11"/>
      <name val="Arial"/>
      <family val="2"/>
    </font>
    <font>
      <b/>
      <sz val="11"/>
      <color indexed="19"/>
      <name val="Arial"/>
      <family val="2"/>
    </font>
    <font>
      <i/>
      <sz val="11"/>
      <name val="Arial"/>
      <family val="2"/>
    </font>
    <font>
      <sz val="11"/>
      <color indexed="45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sz val="11"/>
      <color indexed="10"/>
      <name val="Arial"/>
      <family val="2"/>
    </font>
    <font>
      <b/>
      <sz val="11"/>
      <color indexed="10"/>
      <name val="Arial"/>
      <family val="2"/>
    </font>
    <font>
      <sz val="11"/>
      <color indexed="52"/>
      <name val="Arial"/>
      <family val="2"/>
    </font>
    <font>
      <sz val="11"/>
      <color indexed="19"/>
      <name val="Arial"/>
      <family val="2"/>
    </font>
    <font>
      <b/>
      <sz val="6"/>
      <color indexed="55"/>
      <name val="Arial"/>
      <family val="2"/>
    </font>
    <font>
      <b/>
      <sz val="6"/>
      <name val="Arial"/>
      <family val="2"/>
    </font>
    <font>
      <sz val="6"/>
      <name val="Arial"/>
      <family val="2"/>
    </font>
    <font>
      <sz val="6"/>
      <color theme="1"/>
      <name val="Arial"/>
      <family val="2"/>
    </font>
    <font>
      <sz val="11"/>
      <color rgb="FFFF0000"/>
      <name val="Arial"/>
      <family val="2"/>
    </font>
    <font>
      <sz val="11"/>
      <color theme="0" tint="-0.49998474074526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  <fill>
      <patternFill patternType="lightVertical"/>
    </fill>
    <fill>
      <patternFill patternType="solid">
        <fgColor theme="1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hair">
        <color indexed="63"/>
      </bottom>
      <diagonal/>
    </border>
    <border>
      <left/>
      <right/>
      <top style="hair">
        <color indexed="63"/>
      </top>
      <bottom style="hair">
        <color indexed="63"/>
      </bottom>
      <diagonal/>
    </border>
    <border>
      <left/>
      <right/>
      <top style="hair">
        <color indexed="63"/>
      </top>
      <bottom style="thin">
        <color indexed="8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indexed="23"/>
      </bottom>
      <diagonal/>
    </border>
    <border>
      <left style="thin">
        <color indexed="8"/>
      </left>
      <right/>
      <top/>
      <bottom style="hair">
        <color indexed="63"/>
      </bottom>
      <diagonal/>
    </border>
    <border>
      <left/>
      <right/>
      <top style="hair">
        <color indexed="63"/>
      </top>
      <bottom style="thin">
        <color auto="1"/>
      </bottom>
      <diagonal/>
    </border>
    <border>
      <left style="thin">
        <color indexed="8"/>
      </left>
      <right/>
      <top style="hair">
        <color indexed="63"/>
      </top>
      <bottom style="thin">
        <color auto="1"/>
      </bottom>
      <diagonal/>
    </border>
    <border>
      <left style="thin">
        <color indexed="8"/>
      </left>
      <right/>
      <top style="hair">
        <color indexed="63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0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4" fillId="0" borderId="0" xfId="0" applyFont="1" applyAlignment="1">
      <alignment horizontal="right"/>
    </xf>
    <xf numFmtId="0" fontId="0" fillId="0" borderId="0" xfId="0" applyAlignment="1"/>
    <xf numFmtId="0" fontId="0" fillId="0" borderId="0" xfId="0" applyFill="1" applyAlignment="1"/>
    <xf numFmtId="0" fontId="7" fillId="0" borderId="0" xfId="0" applyFont="1" applyFill="1" applyBorder="1" applyAlignment="1">
      <alignment horizontal="right"/>
    </xf>
    <xf numFmtId="0" fontId="0" fillId="0" borderId="0" xfId="0" applyFill="1" applyBorder="1" applyAlignment="1"/>
    <xf numFmtId="9" fontId="1" fillId="0" borderId="0" xfId="1" applyFill="1" applyAlignment="1">
      <alignment horizontal="right"/>
    </xf>
    <xf numFmtId="1" fontId="4" fillId="0" borderId="0" xfId="1" applyNumberFormat="1" applyFont="1" applyAlignment="1"/>
    <xf numFmtId="0" fontId="0" fillId="0" borderId="0" xfId="0" applyFill="1" applyAlignment="1">
      <alignment horizontal="right"/>
    </xf>
    <xf numFmtId="0" fontId="4" fillId="0" borderId="0" xfId="0" applyFont="1" applyFill="1" applyAlignment="1">
      <alignment horizontal="right"/>
    </xf>
    <xf numFmtId="0" fontId="10" fillId="0" borderId="0" xfId="0" applyFont="1" applyFill="1" applyBorder="1" applyAlignment="1">
      <alignment horizontal="right"/>
    </xf>
    <xf numFmtId="0" fontId="9" fillId="0" borderId="0" xfId="0" applyFont="1" applyFill="1" applyBorder="1" applyAlignment="1">
      <alignment horizontal="right"/>
    </xf>
    <xf numFmtId="37" fontId="3" fillId="0" borderId="0" xfId="0" applyNumberFormat="1" applyFont="1" applyFill="1" applyBorder="1" applyAlignment="1"/>
    <xf numFmtId="37" fontId="9" fillId="0" borderId="0" xfId="0" applyNumberFormat="1" applyFont="1" applyFill="1" applyBorder="1" applyAlignment="1"/>
    <xf numFmtId="0" fontId="8" fillId="0" borderId="0" xfId="0" applyFont="1" applyFill="1" applyBorder="1" applyAlignment="1">
      <alignment horizontal="left" vertical="center"/>
    </xf>
    <xf numFmtId="0" fontId="8" fillId="0" borderId="0" xfId="0" applyFont="1" applyFill="1" applyAlignment="1">
      <alignment horizontal="left" vertical="center"/>
    </xf>
    <xf numFmtId="9" fontId="9" fillId="0" borderId="0" xfId="1" applyFont="1" applyFill="1" applyBorder="1" applyAlignment="1">
      <alignment horizontal="centerContinuous"/>
    </xf>
    <xf numFmtId="0" fontId="10" fillId="0" borderId="0" xfId="0" applyFont="1" applyFill="1" applyBorder="1" applyAlignment="1">
      <alignment horizontal="left"/>
    </xf>
    <xf numFmtId="0" fontId="10" fillId="0" borderId="0" xfId="0" applyFont="1" applyFill="1" applyBorder="1" applyAlignment="1">
      <alignment horizontal="centerContinuous"/>
    </xf>
    <xf numFmtId="0" fontId="4" fillId="0" borderId="0" xfId="0" applyFont="1" applyFill="1" applyBorder="1" applyAlignment="1"/>
    <xf numFmtId="0" fontId="15" fillId="0" borderId="1" xfId="0" applyFont="1" applyBorder="1" applyAlignment="1"/>
    <xf numFmtId="0" fontId="15" fillId="0" borderId="0" xfId="0" applyFont="1" applyFill="1" applyBorder="1" applyAlignment="1"/>
    <xf numFmtId="37" fontId="15" fillId="0" borderId="1" xfId="0" applyNumberFormat="1" applyFont="1" applyBorder="1" applyAlignment="1"/>
    <xf numFmtId="37" fontId="15" fillId="0" borderId="0" xfId="0" applyNumberFormat="1" applyFont="1" applyFill="1" applyBorder="1" applyAlignment="1"/>
    <xf numFmtId="0" fontId="15" fillId="0" borderId="2" xfId="0" applyFont="1" applyBorder="1" applyAlignment="1"/>
    <xf numFmtId="37" fontId="15" fillId="0" borderId="2" xfId="0" applyNumberFormat="1" applyFont="1" applyBorder="1" applyAlignment="1"/>
    <xf numFmtId="37" fontId="15" fillId="0" borderId="3" xfId="0" applyNumberFormat="1" applyFont="1" applyBorder="1" applyAlignment="1"/>
    <xf numFmtId="0" fontId="15" fillId="0" borderId="0" xfId="0" applyFont="1" applyBorder="1" applyAlignment="1"/>
    <xf numFmtId="37" fontId="15" fillId="0" borderId="0" xfId="0" applyNumberFormat="1" applyFont="1" applyBorder="1" applyAlignment="1"/>
    <xf numFmtId="0" fontId="15" fillId="0" borderId="3" xfId="0" applyFont="1" applyBorder="1" applyAlignment="1"/>
    <xf numFmtId="0" fontId="16" fillId="0" borderId="0" xfId="0" applyFont="1" applyBorder="1" applyAlignment="1"/>
    <xf numFmtId="37" fontId="16" fillId="0" borderId="0" xfId="0" applyNumberFormat="1" applyFont="1" applyBorder="1" applyAlignment="1"/>
    <xf numFmtId="37" fontId="16" fillId="0" borderId="0" xfId="0" applyNumberFormat="1" applyFont="1" applyFill="1" applyBorder="1" applyAlignment="1"/>
    <xf numFmtId="0" fontId="16" fillId="0" borderId="0" xfId="0" applyFont="1" applyBorder="1" applyAlignment="1">
      <alignment vertical="center"/>
    </xf>
    <xf numFmtId="0" fontId="16" fillId="0" borderId="0" xfId="0" applyFont="1" applyFill="1" applyBorder="1" applyAlignment="1">
      <alignment horizontal="centerContinuous" vertical="center"/>
    </xf>
    <xf numFmtId="0" fontId="15" fillId="0" borderId="0" xfId="0" applyFont="1" applyBorder="1" applyAlignment="1">
      <alignment horizontal="centerContinuous" vertical="center"/>
    </xf>
    <xf numFmtId="0" fontId="15" fillId="0" borderId="0" xfId="0" applyFont="1" applyFill="1" applyBorder="1" applyAlignment="1">
      <alignment horizontal="centerContinuous" vertical="center"/>
    </xf>
    <xf numFmtId="0" fontId="16" fillId="0" borderId="0" xfId="0" applyFont="1" applyFill="1" applyBorder="1" applyAlignment="1">
      <alignment horizontal="right" vertical="center"/>
    </xf>
    <xf numFmtId="0" fontId="15" fillId="0" borderId="0" xfId="0" applyFont="1" applyBorder="1" applyAlignment="1">
      <alignment horizontal="right" vertical="center"/>
    </xf>
    <xf numFmtId="0" fontId="15" fillId="0" borderId="0" xfId="0" applyFont="1" applyFill="1" applyBorder="1" applyAlignment="1">
      <alignment horizontal="right" vertical="center"/>
    </xf>
    <xf numFmtId="0" fontId="16" fillId="0" borderId="4" xfId="0" applyFont="1" applyBorder="1" applyAlignment="1"/>
    <xf numFmtId="0" fontId="16" fillId="0" borderId="0" xfId="0" applyFont="1" applyFill="1" applyBorder="1" applyAlignment="1">
      <alignment horizontal="right"/>
    </xf>
    <xf numFmtId="0" fontId="16" fillId="0" borderId="0" xfId="0" applyFont="1" applyFill="1" applyBorder="1" applyAlignment="1"/>
    <xf numFmtId="9" fontId="15" fillId="0" borderId="0" xfId="1" applyFont="1" applyBorder="1" applyAlignment="1">
      <alignment horizontal="centerContinuous" vertical="center"/>
    </xf>
    <xf numFmtId="9" fontId="16" fillId="0" borderId="4" xfId="1" applyFont="1" applyBorder="1" applyAlignment="1">
      <alignment horizontal="centerContinuous"/>
    </xf>
    <xf numFmtId="0" fontId="16" fillId="0" borderId="4" xfId="0" applyFont="1" applyBorder="1" applyAlignment="1">
      <alignment horizontal="left"/>
    </xf>
    <xf numFmtId="0" fontId="16" fillId="0" borderId="4" xfId="0" applyFont="1" applyBorder="1" applyAlignment="1">
      <alignment horizontal="centerContinuous"/>
    </xf>
    <xf numFmtId="0" fontId="8" fillId="0" borderId="5" xfId="0" applyFont="1" applyFill="1" applyBorder="1" applyAlignment="1">
      <alignment horizontal="left"/>
    </xf>
    <xf numFmtId="0" fontId="8" fillId="0" borderId="4" xfId="0" applyFont="1" applyFill="1" applyBorder="1" applyAlignment="1">
      <alignment horizontal="left"/>
    </xf>
    <xf numFmtId="0" fontId="6" fillId="0" borderId="4" xfId="0" applyFont="1" applyFill="1" applyBorder="1" applyAlignment="1">
      <alignment horizontal="left"/>
    </xf>
    <xf numFmtId="0" fontId="12" fillId="0" borderId="4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12" fillId="0" borderId="0" xfId="0" applyFont="1" applyFill="1" applyBorder="1" applyAlignment="1">
      <alignment horizontal="left"/>
    </xf>
    <xf numFmtId="0" fontId="13" fillId="0" borderId="0" xfId="0" applyFont="1" applyFill="1" applyBorder="1" applyAlignment="1">
      <alignment horizontal="left"/>
    </xf>
    <xf numFmtId="0" fontId="8" fillId="2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14" fillId="0" borderId="0" xfId="0" applyFont="1" applyFill="1" applyBorder="1" applyAlignment="1">
      <alignment horizontal="left"/>
    </xf>
    <xf numFmtId="3" fontId="17" fillId="0" borderId="1" xfId="1" applyNumberFormat="1" applyFont="1" applyBorder="1" applyAlignment="1">
      <alignment horizontal="right"/>
    </xf>
    <xf numFmtId="3" fontId="18" fillId="0" borderId="6" xfId="1" applyNumberFormat="1" applyFont="1" applyBorder="1" applyAlignment="1">
      <alignment horizontal="left"/>
    </xf>
    <xf numFmtId="0" fontId="3" fillId="0" borderId="0" xfId="0" applyFont="1" applyFill="1" applyBorder="1" applyAlignment="1"/>
    <xf numFmtId="3" fontId="18" fillId="0" borderId="1" xfId="1" applyNumberFormat="1" applyFont="1" applyBorder="1" applyAlignment="1">
      <alignment horizontal="right"/>
    </xf>
    <xf numFmtId="3" fontId="17" fillId="0" borderId="6" xfId="1" applyNumberFormat="1" applyFont="1" applyBorder="1" applyAlignment="1">
      <alignment horizontal="left"/>
    </xf>
    <xf numFmtId="3" fontId="18" fillId="0" borderId="7" xfId="1" applyNumberFormat="1" applyFont="1" applyBorder="1" applyAlignment="1">
      <alignment horizontal="right"/>
    </xf>
    <xf numFmtId="3" fontId="17" fillId="0" borderId="8" xfId="1" applyNumberFormat="1" applyFont="1" applyBorder="1" applyAlignment="1">
      <alignment horizontal="left"/>
    </xf>
    <xf numFmtId="3" fontId="12" fillId="0" borderId="3" xfId="1" applyNumberFormat="1" applyFont="1" applyBorder="1" applyAlignment="1">
      <alignment horizontal="right"/>
    </xf>
    <xf numFmtId="3" fontId="12" fillId="0" borderId="9" xfId="1" applyNumberFormat="1" applyFont="1" applyBorder="1" applyAlignment="1">
      <alignment horizontal="left"/>
    </xf>
    <xf numFmtId="3" fontId="18" fillId="0" borderId="10" xfId="1" applyNumberFormat="1" applyFont="1" applyBorder="1" applyAlignment="1">
      <alignment horizontal="right"/>
    </xf>
    <xf numFmtId="3" fontId="18" fillId="0" borderId="11" xfId="1" applyNumberFormat="1" applyFont="1" applyBorder="1" applyAlignment="1">
      <alignment horizontal="left"/>
    </xf>
    <xf numFmtId="0" fontId="3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right" vertical="center"/>
    </xf>
    <xf numFmtId="0" fontId="15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/>
    <xf numFmtId="0" fontId="3" fillId="0" borderId="0" xfId="0" applyFont="1" applyAlignment="1"/>
    <xf numFmtId="0" fontId="3" fillId="0" borderId="12" xfId="0" applyFont="1" applyBorder="1" applyAlignment="1"/>
    <xf numFmtId="1" fontId="11" fillId="0" borderId="0" xfId="1" applyNumberFormat="1" applyFont="1" applyFill="1" applyBorder="1" applyAlignment="1"/>
    <xf numFmtId="0" fontId="3" fillId="0" borderId="0" xfId="0" applyFont="1" applyBorder="1" applyAlignment="1">
      <alignment horizontal="left"/>
    </xf>
    <xf numFmtId="0" fontId="6" fillId="0" borderId="0" xfId="0" applyFont="1" applyFill="1" applyAlignment="1">
      <alignment horizontal="left" vertical="center"/>
    </xf>
    <xf numFmtId="0" fontId="3" fillId="0" borderId="0" xfId="0" applyFont="1" applyFill="1" applyAlignment="1">
      <alignment vertical="center"/>
    </xf>
    <xf numFmtId="0" fontId="19" fillId="0" borderId="0" xfId="0" applyFont="1" applyAlignment="1">
      <alignment horizontal="right"/>
    </xf>
    <xf numFmtId="0" fontId="20" fillId="0" borderId="0" xfId="0" applyFont="1" applyFill="1" applyAlignment="1">
      <alignment horizontal="right"/>
    </xf>
    <xf numFmtId="0" fontId="21" fillId="0" borderId="0" xfId="0" applyFont="1" applyAlignment="1">
      <alignment horizontal="left"/>
    </xf>
    <xf numFmtId="0" fontId="21" fillId="0" borderId="0" xfId="0" applyFont="1" applyFill="1" applyBorder="1" applyAlignment="1"/>
    <xf numFmtId="0" fontId="21" fillId="0" borderId="0" xfId="0" applyFont="1" applyAlignment="1"/>
    <xf numFmtId="0" fontId="21" fillId="0" borderId="0" xfId="0" applyFont="1" applyAlignment="1">
      <alignment horizontal="right"/>
    </xf>
    <xf numFmtId="0" fontId="21" fillId="0" borderId="0" xfId="0" applyFont="1" applyFill="1" applyAlignment="1">
      <alignment horizontal="right"/>
    </xf>
    <xf numFmtId="9" fontId="21" fillId="0" borderId="0" xfId="1" applyFont="1" applyFill="1" applyAlignment="1">
      <alignment horizontal="right"/>
    </xf>
    <xf numFmtId="1" fontId="21" fillId="0" borderId="0" xfId="1" applyNumberFormat="1" applyFont="1" applyAlignment="1"/>
    <xf numFmtId="0" fontId="0" fillId="0" borderId="0" xfId="0" applyBorder="1"/>
    <xf numFmtId="0" fontId="0" fillId="3" borderId="13" xfId="0" applyFill="1" applyBorder="1"/>
    <xf numFmtId="0" fontId="0" fillId="3" borderId="14" xfId="0" applyFill="1" applyBorder="1"/>
    <xf numFmtId="0" fontId="0" fillId="3" borderId="15" xfId="0" applyFill="1" applyBorder="1"/>
    <xf numFmtId="0" fontId="0" fillId="3" borderId="16" xfId="0" applyFill="1" applyBorder="1"/>
    <xf numFmtId="0" fontId="0" fillId="3" borderId="0" xfId="0" applyFill="1" applyBorder="1"/>
    <xf numFmtId="0" fontId="0" fillId="3" borderId="17" xfId="0" applyFill="1" applyBorder="1"/>
    <xf numFmtId="0" fontId="0" fillId="3" borderId="16" xfId="0" applyFill="1" applyBorder="1" applyAlignment="1">
      <alignment horizontal="left" indent="2"/>
    </xf>
    <xf numFmtId="0" fontId="5" fillId="3" borderId="16" xfId="0" applyFont="1" applyFill="1" applyBorder="1" applyAlignment="1">
      <alignment horizontal="left" indent="2"/>
    </xf>
    <xf numFmtId="17" fontId="0" fillId="3" borderId="16" xfId="0" quotePrefix="1" applyNumberFormat="1" applyFill="1" applyBorder="1" applyAlignment="1">
      <alignment horizontal="left" indent="2"/>
    </xf>
    <xf numFmtId="0" fontId="0" fillId="3" borderId="18" xfId="0" applyFill="1" applyBorder="1"/>
    <xf numFmtId="0" fontId="0" fillId="3" borderId="4" xfId="0" applyFill="1" applyBorder="1"/>
    <xf numFmtId="0" fontId="0" fillId="3" borderId="19" xfId="0" applyFill="1" applyBorder="1"/>
    <xf numFmtId="0" fontId="15" fillId="0" borderId="2" xfId="0" applyFont="1" applyBorder="1" applyAlignment="1">
      <alignment horizontal="left"/>
    </xf>
    <xf numFmtId="0" fontId="15" fillId="0" borderId="3" xfId="0" applyFont="1" applyBorder="1" applyAlignment="1">
      <alignment horizontal="left"/>
    </xf>
    <xf numFmtId="0" fontId="4" fillId="0" borderId="0" xfId="0" applyFont="1" applyFill="1" applyBorder="1" applyAlignment="1">
      <alignment horizontal="right"/>
    </xf>
    <xf numFmtId="0" fontId="4" fillId="0" borderId="0" xfId="0" applyFont="1" applyAlignment="1"/>
    <xf numFmtId="0" fontId="4" fillId="0" borderId="0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Fill="1" applyAlignment="1">
      <alignment horizontal="center"/>
    </xf>
    <xf numFmtId="0" fontId="16" fillId="0" borderId="10" xfId="0" applyFont="1" applyBorder="1" applyAlignment="1"/>
    <xf numFmtId="0" fontId="22" fillId="0" borderId="0" xfId="0" applyFont="1" applyFill="1" applyBorder="1" applyAlignment="1"/>
    <xf numFmtId="3" fontId="23" fillId="0" borderId="6" xfId="1" applyNumberFormat="1" applyFont="1" applyBorder="1" applyAlignment="1">
      <alignment horizontal="left"/>
    </xf>
    <xf numFmtId="3" fontId="24" fillId="0" borderId="6" xfId="1" applyNumberFormat="1" applyFont="1" applyBorder="1" applyAlignment="1">
      <alignment horizontal="left"/>
    </xf>
    <xf numFmtId="0" fontId="16" fillId="0" borderId="20" xfId="0" applyFont="1" applyFill="1" applyBorder="1" applyAlignment="1">
      <alignment horizontal="right"/>
    </xf>
    <xf numFmtId="0" fontId="16" fillId="5" borderId="0" xfId="0" applyFont="1" applyFill="1" applyBorder="1" applyAlignment="1">
      <alignment horizontal="right"/>
    </xf>
    <xf numFmtId="0" fontId="16" fillId="4" borderId="20" xfId="0" applyFont="1" applyFill="1" applyBorder="1" applyAlignment="1">
      <alignment horizontal="right"/>
    </xf>
    <xf numFmtId="0" fontId="0" fillId="3" borderId="16" xfId="0" applyFill="1" applyBorder="1" applyAlignment="1"/>
  </cellXfs>
  <cellStyles count="2">
    <cellStyle name="Prozent" xfId="1" builtinId="5"/>
    <cellStyle name="Standard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4B4B4B"/>
      <rgbColor rgb="008080FF"/>
      <rgbColor rgb="0000C0C0"/>
      <rgbColor rgb="0080FF80"/>
      <rgbColor rgb="006E6E6E"/>
      <rgbColor rgb="00FFFF80"/>
      <rgbColor rgb="00323232"/>
      <rgbColor rgb="000000C0"/>
      <rgbColor rgb="00008080"/>
      <rgbColor rgb="0000C000"/>
      <rgbColor rgb="00FF00FF"/>
      <rgbColor rgb="00C0C000"/>
      <rgbColor rgb="00F0F0F0"/>
      <rgbColor rgb="00C3C3C3"/>
      <rgbColor rgb="00FFFFFF"/>
      <rgbColor rgb="00FFC0C0"/>
      <rgbColor rgb="00C0FFC0"/>
      <rgbColor rgb="00C0C0FF"/>
      <rgbColor rgb="00E1FFC0"/>
      <rgbColor rgb="00C0FFFF"/>
      <rgbColor rgb="00E1C0FF"/>
      <rgbColor rgb="00FFFFFF"/>
      <rgbColor rgb="00FFFFFF"/>
      <rgbColor rgb="00FFFFFF"/>
      <rgbColor rgb="00FFFFFF"/>
      <rgbColor rgb="00FFFFFF"/>
      <rgbColor rgb="00FFFFFF"/>
      <rgbColor rgb="00FFFFFF"/>
      <rgbColor rgb="00FFFFFF"/>
      <rgbColor rgb="00FF6400"/>
      <rgbColor rgb="0080FFFF"/>
      <rgbColor rgb="00FFFFC0"/>
      <rgbColor rgb="00C0C0FF"/>
      <rgbColor rgb="00C0FFC0"/>
      <rgbColor rgb="00C0FFFF"/>
      <rgbColor rgb="008C8C8C"/>
      <rgbColor rgb="00FFC0FF"/>
      <rgbColor rgb="00FFC0C0"/>
      <rgbColor rgb="0000FFFF"/>
      <rgbColor rgb="00FFFF00"/>
      <rgbColor rgb="0000FF00"/>
      <rgbColor rgb="00FF8080"/>
      <rgbColor rgb="00FF0000"/>
      <rgbColor rgb="00C00000"/>
      <rgbColor rgb="00C000C0"/>
      <rgbColor rgb="00DCDCDC"/>
      <rgbColor rgb="00808005"/>
      <rgbColor rgb="000000FF"/>
      <rgbColor rgb="00000080"/>
      <rgbColor rgb="00008000"/>
      <rgbColor rgb="00800000"/>
      <rgbColor rgb="00FF80FF"/>
      <rgbColor rgb="00800080"/>
      <rgbColor rgb="00AAAAAA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Daten\Rolf\ProfRolf\aktuelle%20Inhalte\Excel%20-%20Beispiele\Excel-Beispiel_Doppelsaeulen_mit_waag_Strichen_2005-06-1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 (3)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H21"/>
  <sheetViews>
    <sheetView tabSelected="1" workbookViewId="0">
      <selection activeCell="B9" sqref="B9"/>
    </sheetView>
  </sheetViews>
  <sheetFormatPr baseColWidth="10" defaultColWidth="11.44140625" defaultRowHeight="13.2" x14ac:dyDescent="0.25"/>
  <cols>
    <col min="1" max="1" width="2.6640625" style="91" customWidth="1"/>
    <col min="2" max="16384" width="11.44140625" style="91"/>
  </cols>
  <sheetData>
    <row r="4" spans="2:8" x14ac:dyDescent="0.25">
      <c r="B4" s="92"/>
      <c r="C4" s="93"/>
      <c r="D4" s="93"/>
      <c r="E4" s="93"/>
      <c r="F4" s="93"/>
      <c r="G4" s="93"/>
      <c r="H4" s="94"/>
    </row>
    <row r="5" spans="2:8" x14ac:dyDescent="0.25">
      <c r="B5" s="95"/>
      <c r="C5" s="96"/>
      <c r="D5" s="96"/>
      <c r="E5" s="96"/>
      <c r="F5" s="96"/>
      <c r="G5" s="96"/>
      <c r="H5" s="97"/>
    </row>
    <row r="6" spans="2:8" x14ac:dyDescent="0.25">
      <c r="B6" s="95" t="s">
        <v>24</v>
      </c>
      <c r="C6" s="96"/>
      <c r="D6" s="96"/>
      <c r="E6" s="96"/>
      <c r="F6" s="96"/>
      <c r="G6" s="96"/>
      <c r="H6" s="97"/>
    </row>
    <row r="7" spans="2:8" x14ac:dyDescent="0.25">
      <c r="B7" s="119" t="s">
        <v>23</v>
      </c>
      <c r="C7" s="96"/>
      <c r="D7" s="96"/>
      <c r="E7" s="96"/>
      <c r="F7" s="96"/>
      <c r="G7" s="96"/>
      <c r="H7" s="97"/>
    </row>
    <row r="8" spans="2:8" x14ac:dyDescent="0.25">
      <c r="B8" s="98"/>
      <c r="C8" s="96"/>
      <c r="D8" s="96"/>
      <c r="E8" s="96"/>
      <c r="F8" s="96"/>
      <c r="G8" s="96"/>
      <c r="H8" s="97"/>
    </row>
    <row r="9" spans="2:8" x14ac:dyDescent="0.25">
      <c r="B9" s="99"/>
      <c r="C9" s="96"/>
      <c r="D9" s="96"/>
      <c r="E9" s="96"/>
      <c r="F9" s="96"/>
      <c r="G9" s="96"/>
      <c r="H9" s="97"/>
    </row>
    <row r="10" spans="2:8" x14ac:dyDescent="0.25">
      <c r="B10" s="99"/>
      <c r="C10" s="96"/>
      <c r="D10" s="96"/>
      <c r="E10" s="96"/>
      <c r="F10" s="96"/>
      <c r="G10" s="96"/>
      <c r="H10" s="97"/>
    </row>
    <row r="11" spans="2:8" x14ac:dyDescent="0.25">
      <c r="B11" s="99"/>
      <c r="C11" s="96"/>
      <c r="D11" s="96"/>
      <c r="E11" s="96"/>
      <c r="F11" s="96"/>
      <c r="G11" s="96"/>
      <c r="H11" s="97"/>
    </row>
    <row r="12" spans="2:8" x14ac:dyDescent="0.25">
      <c r="B12" s="99"/>
      <c r="C12" s="96"/>
      <c r="D12" s="96"/>
      <c r="E12" s="96"/>
      <c r="F12" s="96"/>
      <c r="G12" s="96"/>
      <c r="H12" s="97"/>
    </row>
    <row r="13" spans="2:8" x14ac:dyDescent="0.25">
      <c r="B13" s="100"/>
      <c r="C13" s="96"/>
      <c r="D13" s="96"/>
      <c r="E13" s="96"/>
      <c r="F13" s="96"/>
      <c r="G13" s="96"/>
      <c r="H13" s="97"/>
    </row>
    <row r="14" spans="2:8" x14ac:dyDescent="0.25">
      <c r="B14" s="100"/>
      <c r="C14" s="96"/>
      <c r="D14" s="96"/>
      <c r="E14" s="96"/>
      <c r="F14" s="96"/>
      <c r="G14" s="96"/>
      <c r="H14" s="97"/>
    </row>
    <row r="15" spans="2:8" x14ac:dyDescent="0.25">
      <c r="B15" s="98"/>
      <c r="C15" s="96"/>
      <c r="D15" s="96"/>
      <c r="E15" s="96"/>
      <c r="F15" s="96"/>
      <c r="G15" s="96"/>
      <c r="H15" s="97"/>
    </row>
    <row r="16" spans="2:8" x14ac:dyDescent="0.25">
      <c r="B16" s="98"/>
      <c r="C16" s="96"/>
      <c r="D16" s="96"/>
      <c r="E16" s="96"/>
      <c r="F16" s="96"/>
      <c r="G16" s="96"/>
      <c r="H16" s="97"/>
    </row>
    <row r="17" spans="2:8" x14ac:dyDescent="0.25">
      <c r="B17" s="95"/>
      <c r="C17" s="96"/>
      <c r="D17" s="96"/>
      <c r="E17" s="96"/>
      <c r="F17" s="96"/>
      <c r="G17" s="96"/>
      <c r="H17" s="97"/>
    </row>
    <row r="18" spans="2:8" x14ac:dyDescent="0.25">
      <c r="B18" s="95"/>
      <c r="C18" s="96"/>
      <c r="D18" s="96"/>
      <c r="E18" s="96"/>
      <c r="F18" s="96"/>
      <c r="G18" s="96"/>
      <c r="H18" s="97"/>
    </row>
    <row r="19" spans="2:8" x14ac:dyDescent="0.25">
      <c r="B19" s="95"/>
      <c r="C19" s="96"/>
      <c r="D19" s="96"/>
      <c r="E19" s="96"/>
      <c r="F19" s="96"/>
      <c r="G19" s="96"/>
      <c r="H19" s="97"/>
    </row>
    <row r="20" spans="2:8" x14ac:dyDescent="0.25">
      <c r="B20" s="95"/>
      <c r="C20" s="96"/>
      <c r="D20" s="96"/>
      <c r="E20" s="96"/>
      <c r="F20" s="96"/>
      <c r="G20" s="96"/>
      <c r="H20" s="97"/>
    </row>
    <row r="21" spans="2:8" x14ac:dyDescent="0.25">
      <c r="B21" s="101"/>
      <c r="C21" s="102"/>
      <c r="D21" s="102"/>
      <c r="E21" s="102"/>
      <c r="F21" s="102"/>
      <c r="G21" s="102"/>
      <c r="H21" s="103"/>
    </row>
  </sheetData>
  <phoneticPr fontId="2" type="noConversion"/>
  <pageMargins left="0.78740157499999996" right="0.78740157499999996" top="0.984251969" bottom="0.984251969" header="0.4921259845" footer="0.492125984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W24"/>
  <sheetViews>
    <sheetView showGridLines="0" zoomScale="150" zoomScaleNormal="150" zoomScalePageLayoutView="150" workbookViewId="0">
      <selection activeCell="R6" sqref="R6"/>
    </sheetView>
  </sheetViews>
  <sheetFormatPr baseColWidth="10" defaultColWidth="9.109375" defaultRowHeight="15.6" x14ac:dyDescent="0.3"/>
  <cols>
    <col min="1" max="1" width="1.109375" style="106" customWidth="1"/>
    <col min="2" max="2" width="4.33203125" style="6" customWidth="1"/>
    <col min="3" max="3" width="1.44140625" style="7" customWidth="1"/>
    <col min="4" max="4" width="23.109375" style="4" customWidth="1"/>
    <col min="5" max="5" width="1.77734375" style="7" customWidth="1"/>
    <col min="6" max="6" width="8.33203125" style="4" customWidth="1"/>
    <col min="7" max="7" width="0.6640625" style="5" customWidth="1"/>
    <col min="8" max="8" width="8.33203125" style="4" customWidth="1"/>
    <col min="9" max="9" width="7.77734375" style="4" hidden="1" customWidth="1"/>
    <col min="10" max="11" width="6.77734375" style="4" hidden="1" customWidth="1"/>
    <col min="12" max="12" width="0.6640625" style="5" customWidth="1"/>
    <col min="13" max="13" width="14.33203125" style="4" customWidth="1"/>
    <col min="14" max="14" width="14.33203125" style="1" customWidth="1"/>
    <col min="15" max="15" width="2" style="7" customWidth="1"/>
    <col min="16" max="16" width="8.33203125" style="4" customWidth="1"/>
    <col min="17" max="17" width="0.6640625" style="5" customWidth="1"/>
    <col min="18" max="18" width="8.33203125" style="4" customWidth="1"/>
    <col min="19" max="19" width="7.77734375" style="4" hidden="1" customWidth="1"/>
    <col min="20" max="21" width="6.77734375" style="4" hidden="1" customWidth="1"/>
    <col min="22" max="22" width="0.6640625" style="5" customWidth="1"/>
    <col min="23" max="24" width="14.33203125" style="4" customWidth="1"/>
    <col min="25" max="28" width="9.109375" style="7" customWidth="1"/>
    <col min="29" max="29" width="11.109375" style="7" customWidth="1"/>
    <col min="30" max="30" width="2.109375" style="7" customWidth="1"/>
    <col min="31" max="101" width="9.109375" style="7" customWidth="1"/>
    <col min="102" max="16384" width="9.109375" style="4"/>
  </cols>
  <sheetData>
    <row r="1" spans="1:101" s="110" customFormat="1" ht="3.75" customHeight="1" x14ac:dyDescent="0.25">
      <c r="A1" s="109"/>
      <c r="B1" s="109"/>
      <c r="C1" s="109"/>
      <c r="E1" s="109"/>
      <c r="G1" s="111"/>
      <c r="L1" s="111"/>
      <c r="O1" s="109"/>
      <c r="Q1" s="111"/>
      <c r="V1" s="111"/>
      <c r="Y1" s="109"/>
      <c r="Z1" s="109"/>
      <c r="AA1" s="109"/>
      <c r="AB1" s="109"/>
      <c r="AC1" s="109"/>
      <c r="AD1" s="109"/>
      <c r="AE1" s="109"/>
      <c r="AF1" s="109"/>
      <c r="AG1" s="109"/>
      <c r="AH1" s="109"/>
      <c r="AI1" s="109"/>
      <c r="AJ1" s="109"/>
      <c r="AK1" s="109"/>
      <c r="AL1" s="109"/>
      <c r="AM1" s="109"/>
      <c r="AN1" s="109"/>
      <c r="AO1" s="109"/>
      <c r="AP1" s="109"/>
      <c r="AQ1" s="109"/>
      <c r="AR1" s="109"/>
      <c r="AS1" s="109"/>
      <c r="AT1" s="109"/>
      <c r="AU1" s="109"/>
      <c r="AV1" s="109"/>
      <c r="AW1" s="109"/>
      <c r="AX1" s="109"/>
      <c r="AY1" s="109"/>
      <c r="AZ1" s="109"/>
      <c r="BA1" s="109"/>
      <c r="BB1" s="109"/>
      <c r="BC1" s="109"/>
      <c r="BD1" s="109"/>
      <c r="BE1" s="109"/>
      <c r="BF1" s="109"/>
      <c r="BG1" s="109"/>
      <c r="BH1" s="109"/>
      <c r="BI1" s="109"/>
      <c r="BJ1" s="109"/>
      <c r="BK1" s="109"/>
      <c r="BL1" s="109"/>
      <c r="BM1" s="109"/>
      <c r="BN1" s="109"/>
      <c r="BO1" s="109"/>
      <c r="BP1" s="109"/>
      <c r="BQ1" s="109"/>
      <c r="BR1" s="109"/>
      <c r="BS1" s="109"/>
      <c r="BT1" s="109"/>
      <c r="BU1" s="109"/>
      <c r="BV1" s="109"/>
      <c r="BW1" s="109"/>
      <c r="BX1" s="109"/>
      <c r="BY1" s="109"/>
      <c r="BZ1" s="109"/>
      <c r="CA1" s="109"/>
      <c r="CB1" s="109"/>
      <c r="CC1" s="109"/>
      <c r="CD1" s="109"/>
      <c r="CE1" s="109"/>
      <c r="CF1" s="109"/>
      <c r="CG1" s="109"/>
      <c r="CH1" s="109"/>
      <c r="CI1" s="109"/>
      <c r="CJ1" s="109"/>
      <c r="CK1" s="109"/>
      <c r="CL1" s="109"/>
      <c r="CM1" s="109"/>
      <c r="CN1" s="109"/>
      <c r="CO1" s="109"/>
      <c r="CP1" s="109"/>
      <c r="CQ1" s="109"/>
      <c r="CR1" s="109"/>
      <c r="CS1" s="109"/>
      <c r="CT1" s="109"/>
      <c r="CU1" s="109"/>
      <c r="CV1" s="109"/>
      <c r="CW1" s="109"/>
    </row>
    <row r="2" spans="1:101" s="86" customFormat="1" ht="13.2" x14ac:dyDescent="0.25">
      <c r="A2" s="107"/>
      <c r="B2" s="82" t="s">
        <v>12</v>
      </c>
      <c r="C2" s="83"/>
      <c r="D2" s="84" t="s">
        <v>14</v>
      </c>
      <c r="E2" s="85" t="s">
        <v>21</v>
      </c>
      <c r="L2" s="83"/>
      <c r="N2" s="84"/>
      <c r="O2" s="85"/>
      <c r="P2" s="87"/>
      <c r="Q2" s="88"/>
      <c r="R2" s="89"/>
      <c r="S2" s="90"/>
      <c r="V2" s="88"/>
      <c r="Y2" s="85"/>
      <c r="Z2" s="85"/>
      <c r="AA2" s="85"/>
      <c r="AB2" s="85"/>
      <c r="AC2" s="85"/>
      <c r="AD2" s="85"/>
      <c r="AE2" s="85"/>
      <c r="AF2" s="85"/>
      <c r="AG2" s="85"/>
      <c r="AH2" s="85"/>
      <c r="AI2" s="85"/>
      <c r="AJ2" s="85"/>
      <c r="AK2" s="85"/>
      <c r="AL2" s="85"/>
      <c r="AM2" s="85"/>
      <c r="AN2" s="85"/>
      <c r="AO2" s="85"/>
      <c r="AP2" s="85"/>
      <c r="AQ2" s="85"/>
      <c r="AR2" s="85"/>
      <c r="AS2" s="85"/>
      <c r="AT2" s="85"/>
      <c r="AU2" s="85"/>
      <c r="AV2" s="85"/>
      <c r="AW2" s="85"/>
      <c r="AX2" s="85"/>
      <c r="AY2" s="85"/>
      <c r="AZ2" s="85"/>
      <c r="BA2" s="85"/>
      <c r="BB2" s="85"/>
      <c r="BC2" s="85"/>
      <c r="BD2" s="85"/>
      <c r="BE2" s="85"/>
      <c r="BF2" s="85"/>
      <c r="BG2" s="85"/>
      <c r="BH2" s="85"/>
      <c r="BI2" s="85"/>
      <c r="BJ2" s="85"/>
      <c r="BK2" s="85"/>
      <c r="BL2" s="85"/>
      <c r="BM2" s="85"/>
      <c r="BN2" s="85"/>
      <c r="BO2" s="85"/>
      <c r="BP2" s="85"/>
      <c r="BQ2" s="85"/>
      <c r="BR2" s="85"/>
      <c r="BS2" s="85"/>
      <c r="BT2" s="85"/>
      <c r="BU2" s="85"/>
      <c r="BV2" s="85"/>
      <c r="BW2" s="85"/>
      <c r="BX2" s="85"/>
      <c r="BY2" s="85"/>
      <c r="BZ2" s="85"/>
      <c r="CA2" s="85"/>
      <c r="CB2" s="85"/>
      <c r="CC2" s="85"/>
      <c r="CD2" s="85"/>
      <c r="CE2" s="85"/>
      <c r="CF2" s="85"/>
      <c r="CG2" s="85"/>
      <c r="CH2" s="85"/>
      <c r="CI2" s="85"/>
      <c r="CJ2" s="85"/>
      <c r="CK2" s="85"/>
      <c r="CL2" s="85"/>
      <c r="CM2" s="85"/>
      <c r="CN2" s="85"/>
      <c r="CO2" s="85"/>
      <c r="CP2" s="85"/>
      <c r="CQ2" s="85"/>
      <c r="CR2" s="85"/>
      <c r="CS2" s="85"/>
      <c r="CT2" s="85"/>
      <c r="CU2" s="85"/>
      <c r="CV2" s="85"/>
      <c r="CW2" s="85"/>
    </row>
    <row r="3" spans="1:101" s="86" customFormat="1" ht="8.25" customHeight="1" x14ac:dyDescent="0.25">
      <c r="A3" s="107"/>
      <c r="B3" s="87">
        <v>5.0000000000000001E-3</v>
      </c>
      <c r="C3" s="88"/>
      <c r="D3" s="84" t="s">
        <v>13</v>
      </c>
      <c r="E3" s="113" t="s">
        <v>20</v>
      </c>
      <c r="L3" s="88"/>
      <c r="N3" s="84"/>
      <c r="O3" s="85"/>
      <c r="P3" s="87"/>
      <c r="Q3" s="88"/>
      <c r="R3" s="89"/>
      <c r="S3" s="90"/>
      <c r="V3" s="88"/>
      <c r="Y3" s="85"/>
      <c r="Z3" s="85"/>
      <c r="AA3" s="85"/>
      <c r="AB3" s="85"/>
      <c r="AC3" s="85"/>
      <c r="AD3" s="85"/>
      <c r="AE3" s="85"/>
      <c r="AF3" s="85"/>
      <c r="AG3" s="85"/>
      <c r="AH3" s="85"/>
      <c r="AI3" s="85"/>
      <c r="AJ3" s="85"/>
      <c r="AK3" s="85"/>
      <c r="AL3" s="85"/>
      <c r="AM3" s="85"/>
      <c r="AN3" s="85"/>
      <c r="AO3" s="85"/>
      <c r="AP3" s="85"/>
      <c r="AQ3" s="85"/>
      <c r="AR3" s="85"/>
      <c r="AS3" s="85"/>
      <c r="AT3" s="85"/>
      <c r="AU3" s="85"/>
      <c r="AV3" s="85"/>
      <c r="AW3" s="85"/>
      <c r="AX3" s="85"/>
      <c r="AY3" s="85"/>
      <c r="AZ3" s="85"/>
      <c r="BA3" s="85"/>
      <c r="BB3" s="85"/>
      <c r="BC3" s="85"/>
      <c r="BD3" s="85"/>
      <c r="BE3" s="85"/>
      <c r="BF3" s="85"/>
      <c r="BG3" s="85"/>
      <c r="BH3" s="85"/>
      <c r="BI3" s="85"/>
      <c r="BJ3" s="85"/>
      <c r="BK3" s="85"/>
      <c r="BL3" s="85"/>
      <c r="BM3" s="85"/>
      <c r="BN3" s="85"/>
      <c r="BO3" s="85"/>
      <c r="BP3" s="85"/>
      <c r="BQ3" s="85"/>
      <c r="BR3" s="85"/>
      <c r="BS3" s="85"/>
      <c r="BT3" s="85"/>
      <c r="BU3" s="85"/>
      <c r="BV3" s="85"/>
      <c r="BW3" s="85"/>
      <c r="BX3" s="85"/>
      <c r="BY3" s="85"/>
      <c r="BZ3" s="85"/>
      <c r="CA3" s="85"/>
      <c r="CB3" s="85"/>
      <c r="CC3" s="85"/>
      <c r="CD3" s="85"/>
      <c r="CE3" s="85"/>
      <c r="CF3" s="85"/>
      <c r="CG3" s="85"/>
      <c r="CH3" s="85"/>
      <c r="CI3" s="85"/>
      <c r="CJ3" s="85"/>
      <c r="CK3" s="85"/>
      <c r="CL3" s="85"/>
      <c r="CM3" s="85"/>
      <c r="CN3" s="85"/>
      <c r="CO3" s="85"/>
      <c r="CP3" s="85"/>
      <c r="CQ3" s="85"/>
      <c r="CR3" s="85"/>
      <c r="CS3" s="85"/>
      <c r="CT3" s="85"/>
      <c r="CU3" s="85"/>
      <c r="CV3" s="85"/>
      <c r="CW3" s="85"/>
    </row>
    <row r="4" spans="1:101" ht="13.2" x14ac:dyDescent="0.25">
      <c r="A4" s="3"/>
      <c r="B4" s="3"/>
      <c r="C4" s="11"/>
      <c r="D4" s="1"/>
      <c r="G4" s="4"/>
      <c r="L4" s="11"/>
      <c r="P4" s="2"/>
      <c r="Q4" s="10"/>
      <c r="R4" s="8"/>
      <c r="S4" s="9"/>
      <c r="V4" s="10"/>
    </row>
    <row r="5" spans="1:101" s="75" customFormat="1" ht="16.5" customHeight="1" x14ac:dyDescent="0.25">
      <c r="A5" s="106"/>
      <c r="B5" s="13"/>
      <c r="C5" s="61"/>
      <c r="D5" s="75" t="s">
        <v>18</v>
      </c>
      <c r="E5" s="61"/>
      <c r="G5" s="61"/>
      <c r="I5" s="61"/>
      <c r="J5" s="61"/>
      <c r="K5" s="61"/>
      <c r="L5" s="61"/>
      <c r="N5" s="79"/>
      <c r="O5" s="61"/>
      <c r="Q5" s="61"/>
      <c r="S5" s="61"/>
      <c r="T5" s="61"/>
      <c r="U5" s="61"/>
      <c r="V5" s="61"/>
      <c r="Y5" s="61"/>
      <c r="Z5" s="61"/>
      <c r="AA5" s="61"/>
      <c r="AB5" s="61"/>
      <c r="AC5" s="61"/>
      <c r="AD5" s="61"/>
      <c r="AE5" s="61"/>
      <c r="AF5" s="61"/>
      <c r="AG5" s="61"/>
      <c r="AH5" s="61"/>
      <c r="AI5" s="61"/>
      <c r="AJ5" s="61"/>
      <c r="AK5" s="61"/>
      <c r="AL5" s="61"/>
      <c r="AM5" s="61"/>
      <c r="AN5" s="61"/>
      <c r="AO5" s="61"/>
      <c r="AP5" s="61"/>
      <c r="AQ5" s="61"/>
      <c r="AR5" s="61"/>
      <c r="AS5" s="61"/>
      <c r="AT5" s="61"/>
      <c r="AU5" s="61"/>
      <c r="AV5" s="61"/>
      <c r="AW5" s="61"/>
      <c r="AX5" s="61"/>
      <c r="AY5" s="61"/>
      <c r="AZ5" s="61"/>
      <c r="BA5" s="61"/>
      <c r="BB5" s="61"/>
      <c r="BC5" s="61"/>
      <c r="BD5" s="61"/>
      <c r="BE5" s="61"/>
      <c r="BF5" s="61"/>
      <c r="BG5" s="61"/>
      <c r="BH5" s="61"/>
      <c r="BI5" s="61"/>
      <c r="BJ5" s="61"/>
      <c r="BK5" s="61"/>
      <c r="BL5" s="61"/>
      <c r="BM5" s="61"/>
      <c r="BN5" s="61"/>
      <c r="BO5" s="61"/>
      <c r="BP5" s="61"/>
      <c r="BQ5" s="61"/>
      <c r="BR5" s="61"/>
      <c r="BS5" s="61"/>
      <c r="BT5" s="61"/>
      <c r="BU5" s="61"/>
      <c r="BV5" s="61"/>
      <c r="BW5" s="61"/>
      <c r="BX5" s="61"/>
      <c r="BY5" s="61"/>
      <c r="BZ5" s="61"/>
      <c r="CA5" s="61"/>
      <c r="CB5" s="61"/>
      <c r="CC5" s="61"/>
      <c r="CD5" s="61"/>
      <c r="CE5" s="61"/>
      <c r="CF5" s="61"/>
      <c r="CG5" s="61"/>
      <c r="CH5" s="61"/>
      <c r="CI5" s="61"/>
      <c r="CJ5" s="61"/>
      <c r="CK5" s="61"/>
      <c r="CL5" s="61"/>
      <c r="CM5" s="61"/>
      <c r="CN5" s="61"/>
      <c r="CO5" s="61"/>
      <c r="CP5" s="61"/>
      <c r="CQ5" s="61"/>
      <c r="CR5" s="61"/>
      <c r="CS5" s="61"/>
      <c r="CT5" s="61"/>
      <c r="CU5" s="61"/>
      <c r="CV5" s="61"/>
      <c r="CW5" s="61"/>
    </row>
    <row r="6" spans="1:101" s="81" customFormat="1" ht="16.5" customHeight="1" x14ac:dyDescent="0.25">
      <c r="A6" s="108"/>
      <c r="B6" s="71"/>
      <c r="C6" s="70"/>
      <c r="D6" s="80" t="s">
        <v>19</v>
      </c>
      <c r="E6" s="16"/>
      <c r="F6" s="17"/>
      <c r="G6" s="17"/>
      <c r="H6" s="17"/>
      <c r="I6" s="16"/>
      <c r="J6" s="16"/>
      <c r="K6" s="16"/>
      <c r="L6" s="17"/>
      <c r="M6" s="17"/>
      <c r="N6" s="17"/>
      <c r="O6" s="16"/>
      <c r="P6" s="16"/>
      <c r="Q6" s="16"/>
      <c r="R6" s="16"/>
      <c r="S6" s="16"/>
      <c r="T6" s="16"/>
      <c r="U6" s="16"/>
      <c r="V6" s="16"/>
      <c r="W6" s="16"/>
      <c r="X6" s="16"/>
      <c r="Y6" s="70"/>
      <c r="Z6" s="70"/>
      <c r="AA6" s="70"/>
      <c r="AB6" s="70"/>
      <c r="AC6" s="70"/>
      <c r="AD6" s="70"/>
      <c r="AE6" s="70"/>
      <c r="AF6" s="70"/>
      <c r="AG6" s="70"/>
      <c r="AH6" s="70"/>
      <c r="AI6" s="70"/>
      <c r="AJ6" s="70"/>
      <c r="AK6" s="70"/>
      <c r="AL6" s="70"/>
      <c r="AM6" s="70"/>
      <c r="AN6" s="70"/>
      <c r="AO6" s="70"/>
      <c r="AP6" s="70"/>
      <c r="AQ6" s="70"/>
      <c r="AR6" s="70"/>
      <c r="AS6" s="70"/>
      <c r="AT6" s="70"/>
      <c r="AU6" s="70"/>
      <c r="AV6" s="70"/>
      <c r="AW6" s="70"/>
      <c r="AX6" s="70"/>
      <c r="AY6" s="70"/>
      <c r="AZ6" s="70"/>
      <c r="BA6" s="70"/>
      <c r="BB6" s="70"/>
      <c r="BC6" s="70"/>
      <c r="BD6" s="70"/>
      <c r="BE6" s="70"/>
      <c r="BF6" s="70"/>
      <c r="BG6" s="70"/>
      <c r="BH6" s="70"/>
      <c r="BI6" s="70"/>
      <c r="BJ6" s="70"/>
      <c r="BK6" s="70"/>
      <c r="BL6" s="70"/>
      <c r="BM6" s="70"/>
      <c r="BN6" s="70"/>
      <c r="BO6" s="70"/>
      <c r="BP6" s="70"/>
      <c r="BQ6" s="70"/>
      <c r="BR6" s="70"/>
      <c r="BS6" s="70"/>
      <c r="BT6" s="70"/>
      <c r="BU6" s="70"/>
      <c r="BV6" s="70"/>
      <c r="BW6" s="70"/>
      <c r="BX6" s="70"/>
      <c r="BY6" s="70"/>
      <c r="BZ6" s="70"/>
      <c r="CA6" s="70"/>
      <c r="CB6" s="70"/>
      <c r="CC6" s="70"/>
      <c r="CD6" s="70"/>
      <c r="CE6" s="70"/>
      <c r="CF6" s="70"/>
      <c r="CG6" s="70"/>
      <c r="CH6" s="70"/>
      <c r="CI6" s="70"/>
      <c r="CJ6" s="70"/>
      <c r="CK6" s="70"/>
      <c r="CL6" s="70"/>
      <c r="CM6" s="70"/>
      <c r="CN6" s="70"/>
      <c r="CO6" s="70"/>
      <c r="CP6" s="70"/>
      <c r="CQ6" s="70"/>
      <c r="CR6" s="70"/>
      <c r="CS6" s="70"/>
      <c r="CT6" s="70"/>
      <c r="CU6" s="70"/>
      <c r="CV6" s="70"/>
      <c r="CW6" s="70"/>
    </row>
    <row r="7" spans="1:101" s="5" customFormat="1" ht="2.25" customHeight="1" x14ac:dyDescent="0.3">
      <c r="A7" s="106"/>
      <c r="B7" s="6"/>
      <c r="C7" s="7"/>
      <c r="D7" s="51"/>
      <c r="E7" s="53"/>
      <c r="F7" s="52"/>
      <c r="G7" s="52"/>
      <c r="H7" s="52"/>
      <c r="I7" s="54"/>
      <c r="J7" s="54"/>
      <c r="K7" s="54"/>
      <c r="L7" s="52"/>
      <c r="M7" s="52"/>
      <c r="N7" s="52"/>
      <c r="O7" s="53"/>
      <c r="P7" s="56"/>
      <c r="Q7" s="56"/>
      <c r="R7" s="56"/>
      <c r="S7" s="53"/>
      <c r="T7" s="53"/>
      <c r="U7" s="53"/>
      <c r="V7" s="56"/>
      <c r="W7" s="56"/>
      <c r="X7" s="56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  <c r="CD7" s="7"/>
      <c r="CE7" s="7"/>
      <c r="CF7" s="7"/>
      <c r="CG7" s="7"/>
      <c r="CH7" s="7"/>
      <c r="CI7" s="7"/>
      <c r="CJ7" s="7"/>
      <c r="CK7" s="7"/>
      <c r="CL7" s="7"/>
      <c r="CM7" s="7"/>
      <c r="CN7" s="7"/>
      <c r="CO7" s="7"/>
      <c r="CP7" s="7"/>
      <c r="CQ7" s="7"/>
      <c r="CR7" s="7"/>
      <c r="CS7" s="7"/>
      <c r="CT7" s="7"/>
      <c r="CU7" s="7"/>
      <c r="CV7" s="7"/>
      <c r="CW7" s="7"/>
    </row>
    <row r="8" spans="1:101" s="73" customFormat="1" ht="15" customHeight="1" x14ac:dyDescent="0.25">
      <c r="A8" s="108"/>
      <c r="B8" s="71"/>
      <c r="C8" s="70"/>
      <c r="D8" s="72"/>
      <c r="E8" s="36"/>
      <c r="F8" s="37" t="s">
        <v>22</v>
      </c>
      <c r="G8" s="38"/>
      <c r="H8" s="37"/>
      <c r="I8" s="38"/>
      <c r="J8" s="38"/>
      <c r="K8" s="38"/>
      <c r="L8" s="38"/>
      <c r="M8" s="37"/>
      <c r="N8" s="37"/>
      <c r="O8" s="38"/>
      <c r="P8" s="37">
        <v>2016</v>
      </c>
      <c r="Q8" s="38"/>
      <c r="R8" s="37"/>
      <c r="S8" s="38"/>
      <c r="T8" s="38"/>
      <c r="U8" s="38"/>
      <c r="V8" s="38"/>
      <c r="W8" s="37"/>
      <c r="X8" s="37"/>
      <c r="Y8" s="70"/>
      <c r="Z8" s="70"/>
      <c r="AA8" s="70"/>
      <c r="AB8" s="70"/>
      <c r="AC8" s="70"/>
      <c r="AD8" s="70"/>
      <c r="AE8" s="70"/>
      <c r="AF8" s="70"/>
      <c r="AG8" s="70"/>
      <c r="AH8" s="70"/>
      <c r="AI8" s="70"/>
      <c r="AJ8" s="70"/>
      <c r="AK8" s="70"/>
      <c r="AL8" s="70"/>
      <c r="AM8" s="70"/>
      <c r="AN8" s="70"/>
      <c r="AO8" s="70"/>
      <c r="AP8" s="70"/>
      <c r="AQ8" s="70"/>
      <c r="AR8" s="70"/>
      <c r="AS8" s="70"/>
      <c r="AT8" s="70"/>
      <c r="AU8" s="70"/>
      <c r="AV8" s="70"/>
      <c r="AW8" s="70"/>
      <c r="AX8" s="70"/>
      <c r="AY8" s="70"/>
      <c r="AZ8" s="70"/>
      <c r="BA8" s="70"/>
      <c r="BB8" s="70"/>
      <c r="BC8" s="70"/>
      <c r="BD8" s="70"/>
      <c r="BE8" s="70"/>
      <c r="BF8" s="70"/>
      <c r="BG8" s="70"/>
      <c r="BH8" s="70"/>
      <c r="BI8" s="70"/>
      <c r="BJ8" s="70"/>
      <c r="BK8" s="70"/>
      <c r="BL8" s="70"/>
      <c r="BM8" s="70"/>
      <c r="BN8" s="70"/>
      <c r="BO8" s="70"/>
      <c r="BP8" s="70"/>
      <c r="BQ8" s="70"/>
      <c r="BR8" s="70"/>
      <c r="BS8" s="70"/>
      <c r="BT8" s="70"/>
      <c r="BU8" s="70"/>
      <c r="BV8" s="70"/>
      <c r="BW8" s="70"/>
      <c r="BX8" s="70"/>
      <c r="BY8" s="70"/>
      <c r="BZ8" s="70"/>
      <c r="CA8" s="70"/>
      <c r="CB8" s="70"/>
      <c r="CC8" s="70"/>
      <c r="CD8" s="70"/>
      <c r="CE8" s="70"/>
      <c r="CF8" s="70"/>
      <c r="CG8" s="70"/>
      <c r="CH8" s="70"/>
      <c r="CI8" s="70"/>
      <c r="CJ8" s="70"/>
      <c r="CK8" s="70"/>
      <c r="CL8" s="70"/>
      <c r="CM8" s="70"/>
      <c r="CN8" s="70"/>
      <c r="CO8" s="70"/>
      <c r="CP8" s="70"/>
      <c r="CQ8" s="70"/>
      <c r="CR8" s="70"/>
      <c r="CS8" s="70"/>
      <c r="CT8" s="70"/>
      <c r="CU8" s="70"/>
      <c r="CV8" s="70"/>
      <c r="CW8" s="70"/>
    </row>
    <row r="9" spans="1:101" s="74" customFormat="1" ht="15" customHeight="1" x14ac:dyDescent="0.25">
      <c r="A9" s="108"/>
      <c r="B9" s="71"/>
      <c r="C9" s="70"/>
      <c r="D9" s="35"/>
      <c r="E9" s="39"/>
      <c r="F9" s="40" t="s">
        <v>16</v>
      </c>
      <c r="G9" s="41"/>
      <c r="H9" s="40" t="s">
        <v>9</v>
      </c>
      <c r="I9" s="41" t="str">
        <f>$H$9&amp;"-"&amp;$F$9</f>
        <v>IST-PL</v>
      </c>
      <c r="J9" s="41" t="s">
        <v>11</v>
      </c>
      <c r="K9" s="41" t="s">
        <v>10</v>
      </c>
      <c r="L9" s="41"/>
      <c r="M9" s="45" t="str">
        <f>I9</f>
        <v>IST-PL</v>
      </c>
      <c r="N9" s="37"/>
      <c r="O9" s="41"/>
      <c r="P9" s="40" t="str">
        <f>F9</f>
        <v>PL</v>
      </c>
      <c r="Q9" s="41"/>
      <c r="R9" s="40" t="s">
        <v>17</v>
      </c>
      <c r="S9" s="41" t="str">
        <f>$R$9&amp;"-"&amp;$P$9</f>
        <v>HR-PL</v>
      </c>
      <c r="T9" s="41" t="str">
        <f>J9</f>
        <v>neg</v>
      </c>
      <c r="U9" s="41" t="str">
        <f>K9</f>
        <v>pos</v>
      </c>
      <c r="V9" s="41"/>
      <c r="W9" s="45" t="str">
        <f>S9</f>
        <v>HR-PL</v>
      </c>
      <c r="X9" s="37"/>
      <c r="Y9" s="70"/>
      <c r="Z9" s="70"/>
      <c r="AA9" s="70"/>
      <c r="AB9" s="70"/>
      <c r="AC9" s="70"/>
      <c r="AD9" s="70"/>
      <c r="AE9" s="70"/>
      <c r="AF9" s="70"/>
      <c r="AG9" s="70"/>
      <c r="AH9" s="70"/>
      <c r="AI9" s="70"/>
      <c r="AJ9" s="70"/>
      <c r="AK9" s="70"/>
      <c r="AL9" s="70"/>
      <c r="AM9" s="70"/>
      <c r="AN9" s="70"/>
      <c r="AO9" s="70"/>
      <c r="AP9" s="70"/>
      <c r="AQ9" s="70"/>
      <c r="AR9" s="70"/>
      <c r="AS9" s="70"/>
      <c r="AT9" s="70"/>
      <c r="AU9" s="70"/>
      <c r="AV9" s="70"/>
      <c r="AW9" s="70"/>
      <c r="AX9" s="70"/>
      <c r="AY9" s="70"/>
      <c r="AZ9" s="70"/>
      <c r="BA9" s="70"/>
      <c r="BB9" s="70"/>
      <c r="BC9" s="70"/>
      <c r="BD9" s="70"/>
      <c r="BE9" s="70"/>
      <c r="BF9" s="70"/>
      <c r="BG9" s="70"/>
      <c r="BH9" s="70"/>
      <c r="BI9" s="70"/>
      <c r="BJ9" s="70"/>
      <c r="BK9" s="70"/>
      <c r="BL9" s="70"/>
      <c r="BM9" s="70"/>
      <c r="BN9" s="70"/>
      <c r="BO9" s="70"/>
      <c r="BP9" s="70"/>
      <c r="BQ9" s="70"/>
      <c r="BR9" s="70"/>
      <c r="BS9" s="70"/>
      <c r="BT9" s="70"/>
      <c r="BU9" s="70"/>
      <c r="BV9" s="70"/>
      <c r="BW9" s="70"/>
      <c r="BX9" s="70"/>
      <c r="BY9" s="70"/>
      <c r="BZ9" s="70"/>
      <c r="CA9" s="70"/>
      <c r="CB9" s="70"/>
      <c r="CC9" s="70"/>
      <c r="CD9" s="70"/>
      <c r="CE9" s="70"/>
      <c r="CF9" s="70"/>
      <c r="CG9" s="70"/>
      <c r="CH9" s="70"/>
      <c r="CI9" s="70"/>
      <c r="CJ9" s="70"/>
      <c r="CK9" s="70"/>
      <c r="CL9" s="70"/>
      <c r="CM9" s="70"/>
      <c r="CN9" s="70"/>
      <c r="CO9" s="70"/>
      <c r="CP9" s="70"/>
      <c r="CQ9" s="70"/>
      <c r="CR9" s="70"/>
      <c r="CS9" s="70"/>
      <c r="CT9" s="70"/>
      <c r="CU9" s="70"/>
      <c r="CV9" s="70"/>
      <c r="CW9" s="70"/>
    </row>
    <row r="10" spans="1:101" s="75" customFormat="1" ht="4.5" customHeight="1" x14ac:dyDescent="0.25">
      <c r="A10" s="106"/>
      <c r="B10" s="13"/>
      <c r="C10" s="61"/>
      <c r="D10" s="42"/>
      <c r="E10" s="43"/>
      <c r="F10" s="116"/>
      <c r="G10" s="43"/>
      <c r="H10" s="117"/>
      <c r="I10" s="43"/>
      <c r="J10" s="43"/>
      <c r="K10" s="43"/>
      <c r="L10" s="43"/>
      <c r="M10" s="46"/>
      <c r="N10" s="47"/>
      <c r="O10" s="43"/>
      <c r="P10" s="116"/>
      <c r="Q10" s="43"/>
      <c r="R10" s="118"/>
      <c r="S10" s="43"/>
      <c r="T10" s="43"/>
      <c r="U10" s="43"/>
      <c r="V10" s="43"/>
      <c r="W10" s="46"/>
      <c r="X10" s="48"/>
      <c r="Y10" s="61"/>
      <c r="Z10" s="61"/>
      <c r="AA10" s="61"/>
      <c r="AB10" s="61"/>
      <c r="AC10" s="61"/>
      <c r="AD10" s="61"/>
      <c r="AE10" s="61"/>
      <c r="AF10" s="61"/>
      <c r="AG10" s="61"/>
      <c r="AH10" s="61"/>
      <c r="AI10" s="61"/>
      <c r="AJ10" s="61"/>
      <c r="AK10" s="61"/>
      <c r="AL10" s="61"/>
      <c r="AM10" s="61"/>
      <c r="AN10" s="61"/>
      <c r="AO10" s="61"/>
      <c r="AP10" s="61"/>
      <c r="AQ10" s="61"/>
      <c r="AR10" s="61"/>
      <c r="AS10" s="61"/>
      <c r="AT10" s="61"/>
      <c r="AU10" s="61"/>
      <c r="AV10" s="61"/>
      <c r="AW10" s="61"/>
      <c r="AX10" s="61"/>
      <c r="AY10" s="61"/>
      <c r="AZ10" s="61"/>
      <c r="BA10" s="61"/>
      <c r="BB10" s="61"/>
      <c r="BC10" s="61"/>
      <c r="BD10" s="61"/>
      <c r="BE10" s="61"/>
      <c r="BF10" s="61"/>
      <c r="BG10" s="61"/>
      <c r="BH10" s="61"/>
      <c r="BI10" s="61"/>
      <c r="BJ10" s="61"/>
      <c r="BK10" s="61"/>
      <c r="BL10" s="61"/>
      <c r="BM10" s="61"/>
      <c r="BN10" s="61"/>
      <c r="BO10" s="61"/>
      <c r="BP10" s="61"/>
      <c r="BQ10" s="61"/>
      <c r="BR10" s="61"/>
      <c r="BS10" s="61"/>
      <c r="BT10" s="61"/>
      <c r="BU10" s="61"/>
      <c r="BV10" s="61"/>
      <c r="BW10" s="61"/>
      <c r="BX10" s="61"/>
      <c r="BY10" s="61"/>
      <c r="BZ10" s="61"/>
      <c r="CA10" s="61"/>
      <c r="CB10" s="61"/>
      <c r="CC10" s="61"/>
      <c r="CD10" s="61"/>
      <c r="CE10" s="61"/>
      <c r="CF10" s="61"/>
      <c r="CG10" s="61"/>
      <c r="CH10" s="61"/>
      <c r="CI10" s="61"/>
      <c r="CJ10" s="61"/>
      <c r="CK10" s="61"/>
      <c r="CL10" s="61"/>
      <c r="CM10" s="61"/>
      <c r="CN10" s="61"/>
      <c r="CO10" s="61"/>
      <c r="CP10" s="61"/>
      <c r="CQ10" s="61"/>
      <c r="CR10" s="61"/>
      <c r="CS10" s="61"/>
      <c r="CT10" s="61"/>
      <c r="CU10" s="61"/>
      <c r="CV10" s="61"/>
      <c r="CW10" s="61"/>
    </row>
    <row r="11" spans="1:101" s="61" customFormat="1" ht="3" customHeight="1" x14ac:dyDescent="0.25">
      <c r="A11" s="106"/>
      <c r="B11" s="13"/>
      <c r="D11" s="44"/>
      <c r="E11" s="43"/>
      <c r="F11" s="43"/>
      <c r="G11" s="43"/>
      <c r="H11" s="43"/>
      <c r="I11" s="13"/>
      <c r="J11" s="13"/>
      <c r="K11" s="13"/>
      <c r="L11" s="13"/>
      <c r="M11" s="18"/>
      <c r="N11" s="19"/>
      <c r="O11" s="12"/>
      <c r="P11" s="13"/>
      <c r="Q11" s="13"/>
      <c r="R11" s="13"/>
      <c r="S11" s="13"/>
      <c r="T11" s="13"/>
      <c r="U11" s="13"/>
      <c r="V11" s="13"/>
      <c r="W11" s="18"/>
      <c r="X11" s="20"/>
    </row>
    <row r="12" spans="1:101" s="75" customFormat="1" ht="15.75" customHeight="1" x14ac:dyDescent="0.3">
      <c r="A12" s="21"/>
      <c r="B12" s="61"/>
      <c r="C12" s="61"/>
      <c r="D12" s="22" t="s">
        <v>0</v>
      </c>
      <c r="E12" s="23"/>
      <c r="F12" s="24">
        <v>7400</v>
      </c>
      <c r="G12" s="25"/>
      <c r="H12" s="24">
        <v>8132</v>
      </c>
      <c r="I12" s="14">
        <f t="shared" ref="I12:I21" si="0">H12-F12</f>
        <v>732</v>
      </c>
      <c r="J12" s="78" t="str">
        <f t="shared" ref="J12:J21" si="1">IF(I12&lt;0,I12,"")</f>
        <v/>
      </c>
      <c r="K12" s="78">
        <f t="shared" ref="K12:K21" si="2">IF(I12&gt;0,I12,"")</f>
        <v>732</v>
      </c>
      <c r="L12" s="14"/>
      <c r="M12" s="59" t="str">
        <f t="shared" ref="M12:M21" si="3">IF(J12&lt;&gt;"",J12&amp;" "&amp;REPT($B$2,ABS(J12)*$B$3),"")</f>
        <v/>
      </c>
      <c r="N12" s="60" t="str">
        <f t="shared" ref="N12:N21" si="4">IF(K12&lt;&gt;"",REPT($B$2,ABS(K12)*$B$3)&amp;" "&amp;K12,"")</f>
        <v>███ 732</v>
      </c>
      <c r="O12" s="61"/>
      <c r="P12" s="24">
        <v>27000</v>
      </c>
      <c r="Q12" s="25"/>
      <c r="R12" s="24">
        <v>28244</v>
      </c>
      <c r="S12" s="14">
        <f t="shared" ref="S12:S21" si="5">R12-P12</f>
        <v>1244</v>
      </c>
      <c r="T12" s="78" t="str">
        <f t="shared" ref="T12:T21" si="6">IF(S12&lt;0,S12,"")</f>
        <v/>
      </c>
      <c r="U12" s="78">
        <f t="shared" ref="U12:U21" si="7">IF(S12&gt;0,S12,"")</f>
        <v>1244</v>
      </c>
      <c r="V12" s="14"/>
      <c r="W12" s="59" t="str">
        <f>IF(T12&lt;&gt;"",T12&amp;" "&amp;$E$3&amp;REPT($E$2,ABS(T12)*$B$3),"")</f>
        <v/>
      </c>
      <c r="X12" s="60" t="str">
        <f>IF(U12&lt;&gt;"",REPT($E$2,ABS(U12)*$B$3)&amp;$E$3&amp;" "&amp;U12,"")</f>
        <v>------● 1244</v>
      </c>
      <c r="Y12" s="61"/>
      <c r="Z12" s="61"/>
      <c r="AA12" s="61"/>
      <c r="AB12" s="61"/>
      <c r="AC12" s="61"/>
      <c r="AD12" s="61"/>
      <c r="AE12" s="61"/>
      <c r="AF12" s="61"/>
      <c r="AG12" s="61"/>
      <c r="AH12" s="61"/>
      <c r="AI12" s="61"/>
      <c r="AJ12" s="61"/>
      <c r="AK12" s="61"/>
      <c r="AL12" s="61"/>
      <c r="AM12" s="61"/>
      <c r="AN12" s="61"/>
      <c r="AO12" s="61"/>
      <c r="AP12" s="61"/>
      <c r="AQ12" s="61"/>
      <c r="AR12" s="61"/>
      <c r="AS12" s="61"/>
      <c r="AT12" s="61"/>
      <c r="AU12" s="61"/>
      <c r="AV12" s="61"/>
      <c r="AW12" s="61"/>
      <c r="AX12" s="61"/>
      <c r="AY12" s="61"/>
      <c r="AZ12" s="61"/>
      <c r="BA12" s="61"/>
      <c r="BB12" s="61"/>
      <c r="BC12" s="61"/>
      <c r="BD12" s="61"/>
      <c r="BE12" s="61"/>
      <c r="BF12" s="61"/>
      <c r="BG12" s="61"/>
      <c r="BH12" s="61"/>
      <c r="BI12" s="61"/>
      <c r="BJ12" s="61"/>
      <c r="BK12" s="61"/>
      <c r="BL12" s="61"/>
      <c r="BM12" s="61"/>
      <c r="BN12" s="61"/>
      <c r="BO12" s="61"/>
      <c r="BP12" s="61"/>
      <c r="BQ12" s="61"/>
      <c r="BR12" s="61"/>
      <c r="BS12" s="61"/>
      <c r="BT12" s="61"/>
      <c r="BU12" s="61"/>
      <c r="BV12" s="61"/>
      <c r="BW12" s="61"/>
      <c r="BX12" s="61"/>
      <c r="BY12" s="61"/>
      <c r="BZ12" s="61"/>
      <c r="CA12" s="61"/>
      <c r="CB12" s="61"/>
      <c r="CC12" s="61"/>
      <c r="CD12" s="61"/>
      <c r="CE12" s="61"/>
      <c r="CF12" s="61"/>
      <c r="CG12" s="61"/>
      <c r="CH12" s="61"/>
      <c r="CI12" s="61"/>
      <c r="CJ12" s="61"/>
      <c r="CK12" s="61"/>
      <c r="CL12" s="61"/>
      <c r="CM12" s="61"/>
      <c r="CN12" s="61"/>
      <c r="CO12" s="61"/>
      <c r="CP12" s="61"/>
      <c r="CQ12" s="61"/>
      <c r="CR12" s="61"/>
      <c r="CS12" s="61"/>
      <c r="CT12" s="61"/>
      <c r="CU12" s="61"/>
      <c r="CV12" s="61"/>
      <c r="CW12" s="61"/>
    </row>
    <row r="13" spans="1:101" s="76" customFormat="1" ht="15.75" customHeight="1" x14ac:dyDescent="0.3">
      <c r="A13" s="106"/>
      <c r="B13" s="13"/>
      <c r="C13" s="61"/>
      <c r="D13" s="26" t="s">
        <v>1</v>
      </c>
      <c r="E13" s="23"/>
      <c r="F13" s="27">
        <v>2000</v>
      </c>
      <c r="G13" s="25"/>
      <c r="H13" s="27">
        <v>1789</v>
      </c>
      <c r="I13" s="25">
        <f t="shared" si="0"/>
        <v>-211</v>
      </c>
      <c r="J13" s="78">
        <f t="shared" si="1"/>
        <v>-211</v>
      </c>
      <c r="K13" s="78" t="str">
        <f t="shared" si="2"/>
        <v/>
      </c>
      <c r="L13" s="14"/>
      <c r="M13" s="62" t="str">
        <f t="shared" si="3"/>
        <v>-211 █</v>
      </c>
      <c r="N13" s="63" t="str">
        <f t="shared" si="4"/>
        <v/>
      </c>
      <c r="O13" s="61"/>
      <c r="P13" s="27">
        <v>8500</v>
      </c>
      <c r="Q13" s="25"/>
      <c r="R13" s="27">
        <v>7555</v>
      </c>
      <c r="S13" s="25">
        <f t="shared" si="5"/>
        <v>-945</v>
      </c>
      <c r="T13" s="78">
        <f t="shared" si="6"/>
        <v>-945</v>
      </c>
      <c r="U13" s="78" t="str">
        <f t="shared" si="7"/>
        <v/>
      </c>
      <c r="V13" s="14"/>
      <c r="W13" s="62" t="str">
        <f t="shared" ref="W13:W21" si="8">IF(T13&lt;&gt;"",T13&amp;" "&amp;$E$3&amp;REPT($E$2,ABS(T13)*$B$3),"")</f>
        <v>-945 ●----</v>
      </c>
      <c r="X13" s="60" t="str">
        <f t="shared" ref="X13:X21" si="9">IF(U13&lt;&gt;"",REPT($E$2,ABS(U13)*$B$3)&amp;$E$3&amp;" "&amp;U13,"")</f>
        <v/>
      </c>
      <c r="Y13" s="61"/>
      <c r="Z13" s="61"/>
      <c r="AA13" s="61"/>
      <c r="AB13" s="61"/>
      <c r="AC13" s="61"/>
      <c r="AD13" s="61"/>
      <c r="AE13" s="61"/>
      <c r="AF13" s="61"/>
      <c r="AG13" s="61"/>
      <c r="AH13" s="61"/>
      <c r="AI13" s="61"/>
      <c r="AJ13" s="61"/>
      <c r="AK13" s="61"/>
      <c r="AL13" s="61"/>
      <c r="AM13" s="61"/>
      <c r="AN13" s="61"/>
      <c r="AO13" s="61"/>
      <c r="AP13" s="61"/>
      <c r="AQ13" s="61"/>
      <c r="AR13" s="61"/>
      <c r="AS13" s="61"/>
      <c r="AT13" s="61"/>
      <c r="AU13" s="61"/>
      <c r="AV13" s="61"/>
      <c r="AW13" s="61"/>
      <c r="AX13" s="61"/>
      <c r="AY13" s="61"/>
      <c r="AZ13" s="61"/>
      <c r="BA13" s="61"/>
      <c r="BB13" s="61"/>
      <c r="BC13" s="61"/>
      <c r="BD13" s="61"/>
      <c r="BE13" s="61"/>
      <c r="BF13" s="61"/>
      <c r="BG13" s="61"/>
      <c r="BH13" s="61"/>
      <c r="BI13" s="61"/>
      <c r="BJ13" s="61"/>
      <c r="BK13" s="61"/>
      <c r="BL13" s="61"/>
      <c r="BM13" s="61"/>
      <c r="BN13" s="61"/>
      <c r="BO13" s="61"/>
      <c r="BP13" s="61"/>
      <c r="BQ13" s="61"/>
      <c r="BR13" s="61"/>
      <c r="BS13" s="61"/>
      <c r="BT13" s="61"/>
      <c r="BU13" s="61"/>
      <c r="BV13" s="61"/>
      <c r="BW13" s="61"/>
      <c r="BX13" s="61"/>
      <c r="BY13" s="61"/>
      <c r="BZ13" s="61"/>
      <c r="CA13" s="61"/>
      <c r="CB13" s="61"/>
      <c r="CC13" s="61"/>
      <c r="CD13" s="61"/>
      <c r="CE13" s="61"/>
      <c r="CF13" s="61"/>
      <c r="CG13" s="61"/>
      <c r="CH13" s="61"/>
      <c r="CI13" s="61"/>
      <c r="CJ13" s="61"/>
      <c r="CK13" s="61"/>
      <c r="CL13" s="61"/>
      <c r="CM13" s="61"/>
      <c r="CN13" s="61"/>
      <c r="CO13" s="61"/>
      <c r="CP13" s="61"/>
      <c r="CQ13" s="61"/>
      <c r="CR13" s="61"/>
      <c r="CS13" s="61"/>
      <c r="CT13" s="61"/>
      <c r="CU13" s="61"/>
      <c r="CV13" s="61"/>
      <c r="CW13" s="61"/>
    </row>
    <row r="14" spans="1:101" s="76" customFormat="1" ht="15.75" customHeight="1" x14ac:dyDescent="0.3">
      <c r="A14" s="106"/>
      <c r="B14" s="13"/>
      <c r="C14" s="61"/>
      <c r="D14" s="105" t="s">
        <v>2</v>
      </c>
      <c r="E14" s="23"/>
      <c r="F14" s="28">
        <v>1500</v>
      </c>
      <c r="G14" s="25"/>
      <c r="H14" s="28">
        <v>2623</v>
      </c>
      <c r="I14" s="25">
        <f t="shared" si="0"/>
        <v>1123</v>
      </c>
      <c r="J14" s="78" t="str">
        <f t="shared" si="1"/>
        <v/>
      </c>
      <c r="K14" s="78">
        <f t="shared" si="2"/>
        <v>1123</v>
      </c>
      <c r="L14" s="14"/>
      <c r="M14" s="62" t="str">
        <f t="shared" si="3"/>
        <v/>
      </c>
      <c r="N14" s="63" t="str">
        <f t="shared" si="4"/>
        <v>█████ 1123</v>
      </c>
      <c r="O14" s="61"/>
      <c r="P14" s="28">
        <v>7900</v>
      </c>
      <c r="Q14" s="25"/>
      <c r="R14" s="28">
        <v>8345</v>
      </c>
      <c r="S14" s="25">
        <f t="shared" si="5"/>
        <v>445</v>
      </c>
      <c r="T14" s="78" t="str">
        <f t="shared" si="6"/>
        <v/>
      </c>
      <c r="U14" s="78">
        <f t="shared" si="7"/>
        <v>445</v>
      </c>
      <c r="V14" s="14"/>
      <c r="W14" s="59" t="str">
        <f t="shared" si="8"/>
        <v/>
      </c>
      <c r="X14" s="114" t="str">
        <f t="shared" si="9"/>
        <v>--● 445</v>
      </c>
      <c r="Y14" s="61"/>
      <c r="Z14" s="61"/>
      <c r="AA14" s="61"/>
      <c r="AB14" s="61"/>
      <c r="AC14" s="61"/>
      <c r="AD14" s="61"/>
      <c r="AE14" s="61"/>
      <c r="AF14" s="61"/>
      <c r="AG14" s="61"/>
      <c r="AH14" s="61"/>
      <c r="AI14" s="61"/>
      <c r="AJ14" s="61"/>
      <c r="AK14" s="61"/>
      <c r="AL14" s="61"/>
      <c r="AM14" s="61"/>
      <c r="AN14" s="61"/>
      <c r="AO14" s="61"/>
      <c r="AP14" s="61"/>
      <c r="AQ14" s="61"/>
      <c r="AR14" s="61"/>
      <c r="AS14" s="61"/>
      <c r="AT14" s="61"/>
      <c r="AU14" s="61"/>
      <c r="AV14" s="61"/>
      <c r="AW14" s="61"/>
      <c r="AX14" s="61"/>
      <c r="AY14" s="61"/>
      <c r="AZ14" s="61"/>
      <c r="BA14" s="61"/>
      <c r="BB14" s="61"/>
      <c r="BC14" s="61"/>
      <c r="BD14" s="61"/>
      <c r="BE14" s="61"/>
      <c r="BF14" s="61"/>
      <c r="BG14" s="61"/>
      <c r="BH14" s="61"/>
      <c r="BI14" s="61"/>
      <c r="BJ14" s="61"/>
      <c r="BK14" s="61"/>
      <c r="BL14" s="61"/>
      <c r="BM14" s="61"/>
      <c r="BN14" s="61"/>
      <c r="BO14" s="61"/>
      <c r="BP14" s="61"/>
      <c r="BQ14" s="61"/>
      <c r="BR14" s="61"/>
      <c r="BS14" s="61"/>
      <c r="BT14" s="61"/>
      <c r="BU14" s="61"/>
      <c r="BV14" s="61"/>
      <c r="BW14" s="61"/>
      <c r="BX14" s="61"/>
      <c r="BY14" s="61"/>
      <c r="BZ14" s="61"/>
      <c r="CA14" s="61"/>
      <c r="CB14" s="61"/>
      <c r="CC14" s="61"/>
      <c r="CD14" s="61"/>
      <c r="CE14" s="61"/>
      <c r="CF14" s="61"/>
      <c r="CG14" s="61"/>
      <c r="CH14" s="61"/>
      <c r="CI14" s="61"/>
      <c r="CJ14" s="61"/>
      <c r="CK14" s="61"/>
      <c r="CL14" s="61"/>
      <c r="CM14" s="61"/>
      <c r="CN14" s="61"/>
      <c r="CO14" s="61"/>
      <c r="CP14" s="61"/>
      <c r="CQ14" s="61"/>
      <c r="CR14" s="61"/>
      <c r="CS14" s="61"/>
      <c r="CT14" s="61"/>
      <c r="CU14" s="61"/>
      <c r="CV14" s="61"/>
      <c r="CW14" s="61"/>
    </row>
    <row r="15" spans="1:101" s="76" customFormat="1" ht="18.75" customHeight="1" x14ac:dyDescent="0.3">
      <c r="A15" s="106"/>
      <c r="B15" s="13"/>
      <c r="C15" s="61"/>
      <c r="D15" s="104" t="s">
        <v>5</v>
      </c>
      <c r="E15" s="23"/>
      <c r="F15" s="27">
        <v>234</v>
      </c>
      <c r="G15" s="25"/>
      <c r="H15" s="27">
        <v>444</v>
      </c>
      <c r="I15" s="25">
        <f t="shared" si="0"/>
        <v>210</v>
      </c>
      <c r="J15" s="78" t="str">
        <f t="shared" si="1"/>
        <v/>
      </c>
      <c r="K15" s="78">
        <f t="shared" si="2"/>
        <v>210</v>
      </c>
      <c r="L15" s="14"/>
      <c r="M15" s="62" t="str">
        <f t="shared" si="3"/>
        <v/>
      </c>
      <c r="N15" s="63" t="str">
        <f t="shared" si="4"/>
        <v>█ 210</v>
      </c>
      <c r="O15" s="61"/>
      <c r="P15" s="27">
        <v>900</v>
      </c>
      <c r="Q15" s="25"/>
      <c r="R15" s="27">
        <v>2211</v>
      </c>
      <c r="S15" s="25">
        <f t="shared" si="5"/>
        <v>1311</v>
      </c>
      <c r="T15" s="78" t="str">
        <f t="shared" si="6"/>
        <v/>
      </c>
      <c r="U15" s="78">
        <f t="shared" si="7"/>
        <v>1311</v>
      </c>
      <c r="V15" s="14"/>
      <c r="W15" s="59" t="str">
        <f t="shared" si="8"/>
        <v/>
      </c>
      <c r="X15" s="114" t="str">
        <f t="shared" si="9"/>
        <v>------● 1311</v>
      </c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61"/>
      <c r="AU15" s="61"/>
      <c r="AV15" s="61"/>
      <c r="AW15" s="61"/>
      <c r="AX15" s="61"/>
      <c r="AY15" s="61"/>
      <c r="AZ15" s="61"/>
      <c r="BA15" s="61"/>
      <c r="BB15" s="61"/>
      <c r="BC15" s="61"/>
      <c r="BD15" s="61"/>
      <c r="BE15" s="61"/>
      <c r="BF15" s="61"/>
      <c r="BG15" s="61"/>
      <c r="BH15" s="61"/>
      <c r="BI15" s="61"/>
      <c r="BJ15" s="61"/>
      <c r="BK15" s="61"/>
      <c r="BL15" s="61"/>
      <c r="BM15" s="61"/>
      <c r="BN15" s="61"/>
      <c r="BO15" s="61"/>
      <c r="BP15" s="61"/>
      <c r="BQ15" s="61"/>
      <c r="BR15" s="61"/>
      <c r="BS15" s="61"/>
      <c r="BT15" s="61"/>
      <c r="BU15" s="61"/>
      <c r="BV15" s="61"/>
      <c r="BW15" s="61"/>
      <c r="BX15" s="61"/>
      <c r="BY15" s="61"/>
      <c r="BZ15" s="61"/>
      <c r="CA15" s="61"/>
      <c r="CB15" s="61"/>
      <c r="CC15" s="61"/>
      <c r="CD15" s="61"/>
      <c r="CE15" s="61"/>
      <c r="CF15" s="61"/>
      <c r="CG15" s="61"/>
      <c r="CH15" s="61"/>
      <c r="CI15" s="61"/>
      <c r="CJ15" s="61"/>
      <c r="CK15" s="61"/>
      <c r="CL15" s="61"/>
      <c r="CM15" s="61"/>
      <c r="CN15" s="61"/>
      <c r="CO15" s="61"/>
      <c r="CP15" s="61"/>
      <c r="CQ15" s="61"/>
      <c r="CR15" s="61"/>
      <c r="CS15" s="61"/>
      <c r="CT15" s="61"/>
      <c r="CU15" s="61"/>
      <c r="CV15" s="61"/>
      <c r="CW15" s="61"/>
    </row>
    <row r="16" spans="1:101" s="76" customFormat="1" ht="15.75" customHeight="1" x14ac:dyDescent="0.3">
      <c r="A16" s="106"/>
      <c r="B16" s="13"/>
      <c r="C16" s="61"/>
      <c r="D16" s="105" t="s">
        <v>4</v>
      </c>
      <c r="E16" s="23"/>
      <c r="F16" s="28">
        <v>3477</v>
      </c>
      <c r="G16" s="25"/>
      <c r="H16" s="28">
        <v>2345</v>
      </c>
      <c r="I16" s="25">
        <f t="shared" si="0"/>
        <v>-1132</v>
      </c>
      <c r="J16" s="78">
        <f t="shared" si="1"/>
        <v>-1132</v>
      </c>
      <c r="K16" s="78" t="str">
        <f t="shared" si="2"/>
        <v/>
      </c>
      <c r="L16" s="14"/>
      <c r="M16" s="62" t="str">
        <f t="shared" si="3"/>
        <v>-1132 █████</v>
      </c>
      <c r="N16" s="63" t="str">
        <f t="shared" si="4"/>
        <v/>
      </c>
      <c r="O16" s="61"/>
      <c r="P16" s="28">
        <v>5437</v>
      </c>
      <c r="Q16" s="25"/>
      <c r="R16" s="28">
        <v>4366</v>
      </c>
      <c r="S16" s="25">
        <f t="shared" si="5"/>
        <v>-1071</v>
      </c>
      <c r="T16" s="78">
        <f t="shared" si="6"/>
        <v>-1071</v>
      </c>
      <c r="U16" s="78" t="str">
        <f t="shared" si="7"/>
        <v/>
      </c>
      <c r="V16" s="14"/>
      <c r="W16" s="62" t="str">
        <f t="shared" si="8"/>
        <v>-1071 ●-----</v>
      </c>
      <c r="X16" s="60" t="str">
        <f t="shared" si="9"/>
        <v/>
      </c>
      <c r="Y16" s="61"/>
      <c r="Z16" s="61"/>
      <c r="AA16" s="61"/>
      <c r="AB16" s="61"/>
      <c r="AC16" s="61"/>
      <c r="AD16" s="61"/>
      <c r="AE16" s="61"/>
      <c r="AF16" s="61"/>
      <c r="AG16" s="61"/>
      <c r="AH16" s="61"/>
      <c r="AI16" s="61"/>
      <c r="AJ16" s="61"/>
      <c r="AK16" s="61"/>
      <c r="AL16" s="61"/>
      <c r="AM16" s="61"/>
      <c r="AN16" s="61"/>
      <c r="AO16" s="61"/>
      <c r="AP16" s="61"/>
      <c r="AQ16" s="61"/>
      <c r="AR16" s="61"/>
      <c r="AS16" s="61"/>
      <c r="AT16" s="61"/>
      <c r="AU16" s="61"/>
      <c r="AV16" s="61"/>
      <c r="AW16" s="61"/>
      <c r="AX16" s="61"/>
      <c r="AY16" s="61"/>
      <c r="AZ16" s="61"/>
      <c r="BA16" s="61"/>
      <c r="BB16" s="61"/>
      <c r="BC16" s="61"/>
      <c r="BD16" s="61"/>
      <c r="BE16" s="61"/>
      <c r="BF16" s="61"/>
      <c r="BG16" s="61"/>
      <c r="BH16" s="61"/>
      <c r="BI16" s="61"/>
      <c r="BJ16" s="61"/>
      <c r="BK16" s="61"/>
      <c r="BL16" s="61"/>
      <c r="BM16" s="61"/>
      <c r="BN16" s="61"/>
      <c r="BO16" s="61"/>
      <c r="BP16" s="61"/>
      <c r="BQ16" s="61"/>
      <c r="BR16" s="61"/>
      <c r="BS16" s="61"/>
      <c r="BT16" s="61"/>
      <c r="BU16" s="61"/>
      <c r="BV16" s="61"/>
      <c r="BW16" s="61"/>
      <c r="BX16" s="61"/>
      <c r="BY16" s="61"/>
      <c r="BZ16" s="61"/>
      <c r="CA16" s="61"/>
      <c r="CB16" s="61"/>
      <c r="CC16" s="61"/>
      <c r="CD16" s="61"/>
      <c r="CE16" s="61"/>
      <c r="CF16" s="61"/>
      <c r="CG16" s="61"/>
      <c r="CH16" s="61"/>
      <c r="CI16" s="61"/>
      <c r="CJ16" s="61"/>
      <c r="CK16" s="61"/>
      <c r="CL16" s="61"/>
      <c r="CM16" s="61"/>
      <c r="CN16" s="61"/>
      <c r="CO16" s="61"/>
      <c r="CP16" s="61"/>
      <c r="CQ16" s="61"/>
      <c r="CR16" s="61"/>
      <c r="CS16" s="61"/>
      <c r="CT16" s="61"/>
      <c r="CU16" s="61"/>
      <c r="CV16" s="61"/>
      <c r="CW16" s="61"/>
    </row>
    <row r="17" spans="1:101" s="76" customFormat="1" ht="18.75" customHeight="1" x14ac:dyDescent="0.3">
      <c r="A17" s="106"/>
      <c r="B17" s="13"/>
      <c r="C17" s="61"/>
      <c r="D17" s="29" t="s">
        <v>3</v>
      </c>
      <c r="E17" s="23"/>
      <c r="F17" s="30">
        <f>F16+F15</f>
        <v>3711</v>
      </c>
      <c r="G17" s="25"/>
      <c r="H17" s="30">
        <f>H16+H15</f>
        <v>2789</v>
      </c>
      <c r="I17" s="25">
        <f t="shared" si="0"/>
        <v>-922</v>
      </c>
      <c r="J17" s="78">
        <f t="shared" si="1"/>
        <v>-922</v>
      </c>
      <c r="K17" s="78" t="str">
        <f t="shared" si="2"/>
        <v/>
      </c>
      <c r="L17" s="14"/>
      <c r="M17" s="62" t="str">
        <f t="shared" si="3"/>
        <v>-922 ████</v>
      </c>
      <c r="N17" s="63" t="str">
        <f t="shared" si="4"/>
        <v/>
      </c>
      <c r="O17" s="61"/>
      <c r="P17" s="30">
        <v>9777</v>
      </c>
      <c r="Q17" s="25"/>
      <c r="R17" s="30">
        <v>8876</v>
      </c>
      <c r="S17" s="25">
        <f t="shared" si="5"/>
        <v>-901</v>
      </c>
      <c r="T17" s="78">
        <f t="shared" si="6"/>
        <v>-901</v>
      </c>
      <c r="U17" s="78" t="str">
        <f t="shared" si="7"/>
        <v/>
      </c>
      <c r="V17" s="14"/>
      <c r="W17" s="62" t="str">
        <f t="shared" si="8"/>
        <v>-901 ●----</v>
      </c>
      <c r="X17" s="60" t="str">
        <f t="shared" si="9"/>
        <v/>
      </c>
      <c r="Y17" s="61"/>
      <c r="Z17" s="61"/>
      <c r="AA17" s="61"/>
      <c r="AB17" s="61"/>
      <c r="AC17" s="61"/>
      <c r="AD17" s="61"/>
      <c r="AE17" s="61"/>
      <c r="AF17" s="61"/>
      <c r="AG17" s="61"/>
      <c r="AH17" s="61"/>
      <c r="AI17" s="61"/>
      <c r="AJ17" s="61"/>
      <c r="AK17" s="61"/>
      <c r="AL17" s="61"/>
      <c r="AM17" s="61"/>
      <c r="AN17" s="61"/>
      <c r="AO17" s="61"/>
      <c r="AP17" s="61"/>
      <c r="AQ17" s="61"/>
      <c r="AR17" s="61"/>
      <c r="AS17" s="61"/>
      <c r="AT17" s="61"/>
      <c r="AU17" s="61"/>
      <c r="AV17" s="61"/>
      <c r="AW17" s="61"/>
      <c r="AX17" s="61"/>
      <c r="AY17" s="61"/>
      <c r="AZ17" s="61"/>
      <c r="BA17" s="61"/>
      <c r="BB17" s="61"/>
      <c r="BC17" s="61"/>
      <c r="BD17" s="61"/>
      <c r="BE17" s="61"/>
      <c r="BF17" s="61"/>
      <c r="BG17" s="61"/>
      <c r="BH17" s="61"/>
      <c r="BI17" s="61"/>
      <c r="BJ17" s="61"/>
      <c r="BK17" s="61"/>
      <c r="BL17" s="61"/>
      <c r="BM17" s="61"/>
      <c r="BN17" s="61"/>
      <c r="BO17" s="61"/>
      <c r="BP17" s="61"/>
      <c r="BQ17" s="61"/>
      <c r="BR17" s="61"/>
      <c r="BS17" s="61"/>
      <c r="BT17" s="61"/>
      <c r="BU17" s="61"/>
      <c r="BV17" s="61"/>
      <c r="BW17" s="61"/>
      <c r="BX17" s="61"/>
      <c r="BY17" s="61"/>
      <c r="BZ17" s="61"/>
      <c r="CA17" s="61"/>
      <c r="CB17" s="61"/>
      <c r="CC17" s="61"/>
      <c r="CD17" s="61"/>
      <c r="CE17" s="61"/>
      <c r="CF17" s="61"/>
      <c r="CG17" s="61"/>
      <c r="CH17" s="61"/>
      <c r="CI17" s="61"/>
      <c r="CJ17" s="61"/>
      <c r="CK17" s="61"/>
      <c r="CL17" s="61"/>
      <c r="CM17" s="61"/>
      <c r="CN17" s="61"/>
      <c r="CO17" s="61"/>
      <c r="CP17" s="61"/>
      <c r="CQ17" s="61"/>
      <c r="CR17" s="61"/>
      <c r="CS17" s="61"/>
      <c r="CT17" s="61"/>
      <c r="CU17" s="61"/>
      <c r="CV17" s="61"/>
      <c r="CW17" s="61"/>
    </row>
    <row r="18" spans="1:101" s="76" customFormat="1" ht="15.75" customHeight="1" x14ac:dyDescent="0.3">
      <c r="A18" s="106"/>
      <c r="B18" s="13"/>
      <c r="C18" s="61"/>
      <c r="D18" s="31" t="s">
        <v>6</v>
      </c>
      <c r="E18" s="23"/>
      <c r="F18" s="28">
        <v>45</v>
      </c>
      <c r="G18" s="25"/>
      <c r="H18" s="28">
        <v>112</v>
      </c>
      <c r="I18" s="25">
        <f t="shared" si="0"/>
        <v>67</v>
      </c>
      <c r="J18" s="78" t="str">
        <f t="shared" si="1"/>
        <v/>
      </c>
      <c r="K18" s="78">
        <f t="shared" si="2"/>
        <v>67</v>
      </c>
      <c r="L18" s="14"/>
      <c r="M18" s="64" t="str">
        <f t="shared" si="3"/>
        <v/>
      </c>
      <c r="N18" s="65" t="str">
        <f t="shared" si="4"/>
        <v xml:space="preserve"> 67</v>
      </c>
      <c r="O18" s="61"/>
      <c r="P18" s="28">
        <v>200</v>
      </c>
      <c r="Q18" s="25"/>
      <c r="R18" s="28">
        <v>1322</v>
      </c>
      <c r="S18" s="25">
        <f t="shared" si="5"/>
        <v>1122</v>
      </c>
      <c r="T18" s="78" t="str">
        <f t="shared" si="6"/>
        <v/>
      </c>
      <c r="U18" s="78">
        <f t="shared" si="7"/>
        <v>1122</v>
      </c>
      <c r="V18" s="14"/>
      <c r="W18" s="59" t="str">
        <f t="shared" si="8"/>
        <v/>
      </c>
      <c r="X18" s="114" t="str">
        <f t="shared" si="9"/>
        <v>-----● 1122</v>
      </c>
      <c r="Y18" s="61"/>
      <c r="Z18" s="61"/>
      <c r="AA18" s="61"/>
      <c r="AB18" s="61"/>
      <c r="AC18" s="61"/>
      <c r="AD18" s="61"/>
      <c r="AE18" s="61"/>
      <c r="AF18" s="61"/>
      <c r="AG18" s="61"/>
      <c r="AH18" s="61"/>
      <c r="AI18" s="61"/>
      <c r="AJ18" s="61"/>
      <c r="AK18" s="61"/>
      <c r="AL18" s="61"/>
      <c r="AM18" s="61"/>
      <c r="AN18" s="61"/>
      <c r="AO18" s="61"/>
      <c r="AP18" s="61"/>
      <c r="AQ18" s="61"/>
      <c r="AR18" s="61"/>
      <c r="AS18" s="61"/>
      <c r="AT18" s="61"/>
      <c r="AU18" s="61"/>
      <c r="AV18" s="61"/>
      <c r="AW18" s="61"/>
      <c r="AX18" s="61"/>
      <c r="AY18" s="61"/>
      <c r="AZ18" s="61"/>
      <c r="BA18" s="61"/>
      <c r="BB18" s="61"/>
      <c r="BC18" s="61"/>
      <c r="BD18" s="61"/>
      <c r="BE18" s="61"/>
      <c r="BF18" s="61"/>
      <c r="BG18" s="61"/>
      <c r="BH18" s="61"/>
      <c r="BI18" s="61"/>
      <c r="BJ18" s="61"/>
      <c r="BK18" s="61"/>
      <c r="BL18" s="61"/>
      <c r="BM18" s="61"/>
      <c r="BN18" s="61"/>
      <c r="BO18" s="61"/>
      <c r="BP18" s="61"/>
      <c r="BQ18" s="61"/>
      <c r="BR18" s="61"/>
      <c r="BS18" s="61"/>
      <c r="BT18" s="61"/>
      <c r="BU18" s="61"/>
      <c r="BV18" s="61"/>
      <c r="BW18" s="61"/>
      <c r="BX18" s="61"/>
      <c r="BY18" s="61"/>
      <c r="BZ18" s="61"/>
      <c r="CA18" s="61"/>
      <c r="CB18" s="61"/>
      <c r="CC18" s="61"/>
      <c r="CD18" s="61"/>
      <c r="CE18" s="61"/>
      <c r="CF18" s="61"/>
      <c r="CG18" s="61"/>
      <c r="CH18" s="61"/>
      <c r="CI18" s="61"/>
      <c r="CJ18" s="61"/>
      <c r="CK18" s="61"/>
      <c r="CL18" s="61"/>
      <c r="CM18" s="61"/>
      <c r="CN18" s="61"/>
      <c r="CO18" s="61"/>
      <c r="CP18" s="61"/>
      <c r="CQ18" s="61"/>
      <c r="CR18" s="61"/>
      <c r="CS18" s="61"/>
      <c r="CT18" s="61"/>
      <c r="CU18" s="61"/>
      <c r="CV18" s="61"/>
      <c r="CW18" s="61"/>
    </row>
    <row r="19" spans="1:101" s="77" customFormat="1" ht="18.75" customHeight="1" x14ac:dyDescent="0.3">
      <c r="A19" s="106"/>
      <c r="B19" s="13"/>
      <c r="C19" s="61"/>
      <c r="D19" s="32" t="s">
        <v>15</v>
      </c>
      <c r="E19" s="23"/>
      <c r="F19" s="33">
        <f>F12-F13-F14-F17-F18</f>
        <v>144</v>
      </c>
      <c r="G19" s="34"/>
      <c r="H19" s="33">
        <f>H12-H13-H14-H17-H18</f>
        <v>819</v>
      </c>
      <c r="I19" s="34">
        <f t="shared" si="0"/>
        <v>675</v>
      </c>
      <c r="J19" s="78" t="str">
        <f t="shared" si="1"/>
        <v/>
      </c>
      <c r="K19" s="78">
        <f t="shared" si="2"/>
        <v>675</v>
      </c>
      <c r="L19" s="15"/>
      <c r="M19" s="62" t="str">
        <f t="shared" si="3"/>
        <v/>
      </c>
      <c r="N19" s="60" t="str">
        <f t="shared" si="4"/>
        <v>███ 675</v>
      </c>
      <c r="O19" s="61"/>
      <c r="P19" s="33">
        <f>P12-P13-P14-P17-P18</f>
        <v>623</v>
      </c>
      <c r="Q19" s="34"/>
      <c r="R19" s="33">
        <f>R12-R13-R14-R17-R18</f>
        <v>2146</v>
      </c>
      <c r="S19" s="34">
        <f t="shared" si="5"/>
        <v>1523</v>
      </c>
      <c r="T19" s="78" t="str">
        <f t="shared" si="6"/>
        <v/>
      </c>
      <c r="U19" s="78">
        <f t="shared" si="7"/>
        <v>1523</v>
      </c>
      <c r="V19" s="15"/>
      <c r="W19" s="59" t="str">
        <f t="shared" si="8"/>
        <v/>
      </c>
      <c r="X19" s="60" t="str">
        <f t="shared" si="9"/>
        <v>-------● 1523</v>
      </c>
      <c r="Y19" s="61"/>
      <c r="Z19" s="61"/>
      <c r="AA19" s="61"/>
      <c r="AB19" s="61"/>
      <c r="AC19" s="61"/>
      <c r="AD19" s="61"/>
      <c r="AE19" s="61"/>
      <c r="AF19" s="61"/>
      <c r="AG19" s="61"/>
      <c r="AH19" s="61"/>
      <c r="AI19" s="61"/>
      <c r="AJ19" s="61"/>
      <c r="AK19" s="61"/>
      <c r="AL19" s="61"/>
      <c r="AM19" s="61"/>
      <c r="AN19" s="61"/>
      <c r="AO19" s="61"/>
      <c r="AP19" s="61"/>
      <c r="AQ19" s="61"/>
      <c r="AR19" s="61"/>
      <c r="AS19" s="61"/>
      <c r="AT19" s="61"/>
      <c r="AU19" s="61"/>
      <c r="AV19" s="61"/>
      <c r="AW19" s="61"/>
      <c r="AX19" s="61"/>
      <c r="AY19" s="61"/>
      <c r="AZ19" s="61"/>
      <c r="BA19" s="61"/>
      <c r="BB19" s="61"/>
      <c r="BC19" s="61"/>
      <c r="BD19" s="61"/>
      <c r="BE19" s="61"/>
      <c r="BF19" s="61"/>
      <c r="BG19" s="61"/>
      <c r="BH19" s="61"/>
      <c r="BI19" s="61"/>
      <c r="BJ19" s="61"/>
      <c r="BK19" s="61"/>
      <c r="BL19" s="61"/>
      <c r="BM19" s="61"/>
      <c r="BN19" s="61"/>
      <c r="BO19" s="61"/>
      <c r="BP19" s="61"/>
      <c r="BQ19" s="61"/>
      <c r="BR19" s="61"/>
      <c r="BS19" s="61"/>
      <c r="BT19" s="61"/>
      <c r="BU19" s="61"/>
      <c r="BV19" s="61"/>
      <c r="BW19" s="61"/>
      <c r="BX19" s="61"/>
      <c r="BY19" s="61"/>
      <c r="BZ19" s="61"/>
      <c r="CA19" s="61"/>
      <c r="CB19" s="61"/>
      <c r="CC19" s="61"/>
      <c r="CD19" s="61"/>
      <c r="CE19" s="61"/>
      <c r="CF19" s="61"/>
      <c r="CG19" s="61"/>
      <c r="CH19" s="61"/>
      <c r="CI19" s="61"/>
      <c r="CJ19" s="61"/>
      <c r="CK19" s="61"/>
      <c r="CL19" s="61"/>
      <c r="CM19" s="61"/>
      <c r="CN19" s="61"/>
      <c r="CO19" s="61"/>
      <c r="CP19" s="61"/>
      <c r="CQ19" s="61"/>
      <c r="CR19" s="61"/>
      <c r="CS19" s="61"/>
      <c r="CT19" s="61"/>
      <c r="CU19" s="61"/>
      <c r="CV19" s="61"/>
      <c r="CW19" s="61"/>
    </row>
    <row r="20" spans="1:101" s="76" customFormat="1" ht="18.75" customHeight="1" x14ac:dyDescent="0.3">
      <c r="A20" s="106"/>
      <c r="B20" s="13"/>
      <c r="C20" s="61"/>
      <c r="D20" s="31" t="s">
        <v>7</v>
      </c>
      <c r="E20" s="23"/>
      <c r="F20" s="28">
        <v>100</v>
      </c>
      <c r="G20" s="25"/>
      <c r="H20" s="28">
        <v>345</v>
      </c>
      <c r="I20" s="25">
        <f t="shared" si="0"/>
        <v>245</v>
      </c>
      <c r="J20" s="78" t="str">
        <f t="shared" si="1"/>
        <v/>
      </c>
      <c r="K20" s="78">
        <f t="shared" si="2"/>
        <v>245</v>
      </c>
      <c r="L20" s="14"/>
      <c r="M20" s="66" t="str">
        <f t="shared" si="3"/>
        <v/>
      </c>
      <c r="N20" s="67" t="str">
        <f t="shared" si="4"/>
        <v>█ 245</v>
      </c>
      <c r="O20" s="61"/>
      <c r="P20" s="28">
        <v>400</v>
      </c>
      <c r="Q20" s="25"/>
      <c r="R20" s="28">
        <v>888</v>
      </c>
      <c r="S20" s="25">
        <f t="shared" si="5"/>
        <v>488</v>
      </c>
      <c r="T20" s="78" t="str">
        <f t="shared" si="6"/>
        <v/>
      </c>
      <c r="U20" s="78">
        <f t="shared" si="7"/>
        <v>488</v>
      </c>
      <c r="V20" s="14"/>
      <c r="W20" s="59" t="str">
        <f t="shared" si="8"/>
        <v/>
      </c>
      <c r="X20" s="115" t="str">
        <f t="shared" si="9"/>
        <v>--● 488</v>
      </c>
      <c r="Y20" s="61"/>
      <c r="Z20" s="61"/>
      <c r="AA20" s="61"/>
      <c r="AB20" s="61"/>
      <c r="AC20" s="61"/>
      <c r="AD20" s="61"/>
      <c r="AE20" s="61"/>
      <c r="AF20" s="61"/>
      <c r="AG20" s="61"/>
      <c r="AH20" s="61"/>
      <c r="AI20" s="61"/>
      <c r="AJ20" s="61"/>
      <c r="AK20" s="61"/>
      <c r="AL20" s="61"/>
      <c r="AM20" s="61"/>
      <c r="AN20" s="61"/>
      <c r="AO20" s="61"/>
      <c r="AP20" s="61"/>
      <c r="AQ20" s="61"/>
      <c r="AR20" s="61"/>
      <c r="AS20" s="61"/>
      <c r="AT20" s="61"/>
      <c r="AU20" s="61"/>
      <c r="AV20" s="61"/>
      <c r="AW20" s="61"/>
      <c r="AX20" s="61"/>
      <c r="AY20" s="61"/>
      <c r="AZ20" s="61"/>
      <c r="BA20" s="61"/>
      <c r="BB20" s="61"/>
      <c r="BC20" s="61"/>
      <c r="BD20" s="61"/>
      <c r="BE20" s="61"/>
      <c r="BF20" s="61"/>
      <c r="BG20" s="61"/>
      <c r="BH20" s="61"/>
      <c r="BI20" s="61"/>
      <c r="BJ20" s="61"/>
      <c r="BK20" s="61"/>
      <c r="BL20" s="61"/>
      <c r="BM20" s="61"/>
      <c r="BN20" s="61"/>
      <c r="BO20" s="61"/>
      <c r="BP20" s="61"/>
      <c r="BQ20" s="61"/>
      <c r="BR20" s="61"/>
      <c r="BS20" s="61"/>
      <c r="BT20" s="61"/>
      <c r="BU20" s="61"/>
      <c r="BV20" s="61"/>
      <c r="BW20" s="61"/>
      <c r="BX20" s="61"/>
      <c r="BY20" s="61"/>
      <c r="BZ20" s="61"/>
      <c r="CA20" s="61"/>
      <c r="CB20" s="61"/>
      <c r="CC20" s="61"/>
      <c r="CD20" s="61"/>
      <c r="CE20" s="61"/>
      <c r="CF20" s="61"/>
      <c r="CG20" s="61"/>
      <c r="CH20" s="61"/>
      <c r="CI20" s="61"/>
      <c r="CJ20" s="61"/>
      <c r="CK20" s="61"/>
      <c r="CL20" s="61"/>
      <c r="CM20" s="61"/>
      <c r="CN20" s="61"/>
      <c r="CO20" s="61"/>
      <c r="CP20" s="61"/>
      <c r="CQ20" s="61"/>
      <c r="CR20" s="61"/>
      <c r="CS20" s="61"/>
      <c r="CT20" s="61"/>
      <c r="CU20" s="61"/>
      <c r="CV20" s="61"/>
      <c r="CW20" s="61"/>
    </row>
    <row r="21" spans="1:101" s="75" customFormat="1" ht="18.75" customHeight="1" x14ac:dyDescent="0.3">
      <c r="A21" s="106"/>
      <c r="B21" s="13"/>
      <c r="C21" s="61"/>
      <c r="D21" s="112" t="s">
        <v>8</v>
      </c>
      <c r="E21" s="23"/>
      <c r="F21" s="33">
        <f>F19-F20</f>
        <v>44</v>
      </c>
      <c r="G21" s="34"/>
      <c r="H21" s="33">
        <f>H19-H20</f>
        <v>474</v>
      </c>
      <c r="I21" s="34">
        <f t="shared" si="0"/>
        <v>430</v>
      </c>
      <c r="J21" s="78" t="str">
        <f t="shared" si="1"/>
        <v/>
      </c>
      <c r="K21" s="78">
        <f t="shared" si="2"/>
        <v>430</v>
      </c>
      <c r="L21" s="15"/>
      <c r="M21" s="68" t="str">
        <f t="shared" si="3"/>
        <v/>
      </c>
      <c r="N21" s="69" t="str">
        <f t="shared" si="4"/>
        <v>██ 430</v>
      </c>
      <c r="O21" s="61"/>
      <c r="P21" s="33">
        <f>P19-P20</f>
        <v>223</v>
      </c>
      <c r="Q21" s="34"/>
      <c r="R21" s="33">
        <f>R19-R20</f>
        <v>1258</v>
      </c>
      <c r="S21" s="34">
        <f t="shared" si="5"/>
        <v>1035</v>
      </c>
      <c r="T21" s="78" t="str">
        <f t="shared" si="6"/>
        <v/>
      </c>
      <c r="U21" s="78">
        <f t="shared" si="7"/>
        <v>1035</v>
      </c>
      <c r="V21" s="15"/>
      <c r="W21" s="59" t="str">
        <f t="shared" si="8"/>
        <v/>
      </c>
      <c r="X21" s="60" t="str">
        <f t="shared" si="9"/>
        <v>-----● 1035</v>
      </c>
      <c r="Y21" s="61"/>
      <c r="Z21" s="61"/>
      <c r="AA21" s="61"/>
      <c r="AB21" s="61"/>
      <c r="AC21" s="61"/>
      <c r="AD21" s="61"/>
      <c r="AE21" s="61"/>
      <c r="AF21" s="61"/>
      <c r="AG21" s="61"/>
      <c r="AH21" s="61"/>
      <c r="AI21" s="61"/>
      <c r="AJ21" s="61"/>
      <c r="AK21" s="61"/>
      <c r="AL21" s="61"/>
      <c r="AM21" s="61"/>
      <c r="AN21" s="61"/>
      <c r="AO21" s="61"/>
      <c r="AP21" s="61"/>
      <c r="AQ21" s="61"/>
      <c r="AR21" s="61"/>
      <c r="AS21" s="61"/>
      <c r="AT21" s="61"/>
      <c r="AU21" s="61"/>
      <c r="AV21" s="61"/>
      <c r="AW21" s="61"/>
      <c r="AX21" s="61"/>
      <c r="AY21" s="61"/>
      <c r="AZ21" s="61"/>
      <c r="BA21" s="61"/>
      <c r="BB21" s="61"/>
      <c r="BC21" s="61"/>
      <c r="BD21" s="61"/>
      <c r="BE21" s="61"/>
      <c r="BF21" s="61"/>
      <c r="BG21" s="61"/>
      <c r="BH21" s="61"/>
      <c r="BI21" s="61"/>
      <c r="BJ21" s="61"/>
      <c r="BK21" s="61"/>
      <c r="BL21" s="61"/>
      <c r="BM21" s="61"/>
      <c r="BN21" s="61"/>
      <c r="BO21" s="61"/>
      <c r="BP21" s="61"/>
      <c r="BQ21" s="61"/>
      <c r="BR21" s="61"/>
      <c r="BS21" s="61"/>
      <c r="BT21" s="61"/>
      <c r="BU21" s="61"/>
      <c r="BV21" s="61"/>
      <c r="BW21" s="61"/>
      <c r="BX21" s="61"/>
      <c r="BY21" s="61"/>
      <c r="BZ21" s="61"/>
      <c r="CA21" s="61"/>
      <c r="CB21" s="61"/>
      <c r="CC21" s="61"/>
      <c r="CD21" s="61"/>
      <c r="CE21" s="61"/>
      <c r="CF21" s="61"/>
      <c r="CG21" s="61"/>
      <c r="CH21" s="61"/>
      <c r="CI21" s="61"/>
      <c r="CJ21" s="61"/>
      <c r="CK21" s="61"/>
      <c r="CL21" s="61"/>
      <c r="CM21" s="61"/>
      <c r="CN21" s="61"/>
      <c r="CO21" s="61"/>
      <c r="CP21" s="61"/>
      <c r="CQ21" s="61"/>
      <c r="CR21" s="61"/>
      <c r="CS21" s="61"/>
      <c r="CT21" s="61"/>
      <c r="CU21" s="61"/>
      <c r="CV21" s="61"/>
      <c r="CW21" s="61"/>
    </row>
    <row r="22" spans="1:101" s="61" customFormat="1" ht="5.25" customHeight="1" x14ac:dyDescent="0.25">
      <c r="A22" s="106"/>
      <c r="B22" s="13"/>
      <c r="D22" s="51"/>
      <c r="E22" s="53"/>
      <c r="F22" s="50"/>
      <c r="G22" s="50"/>
      <c r="H22" s="50"/>
      <c r="I22" s="50"/>
      <c r="J22" s="50"/>
      <c r="K22" s="50"/>
      <c r="L22" s="50"/>
      <c r="M22" s="50"/>
      <c r="N22" s="50"/>
      <c r="O22" s="53"/>
      <c r="P22" s="49"/>
      <c r="Q22" s="49"/>
      <c r="R22" s="49"/>
      <c r="S22" s="53"/>
      <c r="T22" s="53"/>
      <c r="U22" s="53"/>
      <c r="V22" s="49"/>
      <c r="W22" s="49"/>
      <c r="X22" s="49"/>
    </row>
    <row r="23" spans="1:101" s="7" customFormat="1" ht="2.25" customHeight="1" x14ac:dyDescent="0.3">
      <c r="A23" s="106"/>
      <c r="B23" s="6"/>
      <c r="D23" s="57"/>
      <c r="E23" s="53"/>
      <c r="F23" s="53"/>
      <c r="G23" s="53"/>
      <c r="H23" s="53"/>
      <c r="I23" s="53"/>
      <c r="J23" s="53"/>
      <c r="K23" s="53"/>
      <c r="L23" s="53"/>
      <c r="M23" s="58"/>
      <c r="N23" s="58"/>
      <c r="O23" s="55"/>
      <c r="P23" s="56"/>
      <c r="Q23" s="56"/>
      <c r="R23" s="56"/>
      <c r="S23" s="53"/>
      <c r="T23" s="53"/>
      <c r="U23" s="53"/>
      <c r="V23" s="56"/>
      <c r="W23" s="56"/>
      <c r="X23" s="56"/>
    </row>
    <row r="24" spans="1:101" x14ac:dyDescent="0.3">
      <c r="I24" s="7"/>
      <c r="J24" s="7"/>
      <c r="K24" s="7"/>
      <c r="S24" s="7"/>
      <c r="T24" s="7"/>
      <c r="U24" s="7"/>
    </row>
  </sheetData>
  <phoneticPr fontId="2" type="noConversion"/>
  <pageMargins left="0.78740157499999996" right="0.78740157499999996" top="0.984251969" bottom="0.984251969" header="0.5" footer="0.5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Comment</vt:lpstr>
      <vt:lpstr>Chart</vt:lpstr>
    </vt:vector>
  </TitlesOfParts>
  <Company>HICHERT+PARTNER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Rolf Hichert</dc:creator>
  <cp:lastModifiedBy>Silke Neunzig</cp:lastModifiedBy>
  <cp:lastPrinted>2004-06-09T12:57:08Z</cp:lastPrinted>
  <dcterms:created xsi:type="dcterms:W3CDTF">2004-05-24T12:36:53Z</dcterms:created>
  <dcterms:modified xsi:type="dcterms:W3CDTF">2018-12-14T07:31:17Z</dcterms:modified>
  <cp:category>www.hichert.com</cp:category>
</cp:coreProperties>
</file>