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AbwBsp" sheetId="1" r:id="rId1"/>
    <sheet name="IstPlanDyn" sheetId="2" r:id="rId2"/>
    <sheet name="Achsen" sheetId="3" r:id="rId3"/>
    <sheet name="Report" sheetId="4" r:id="rId4"/>
  </sheets>
  <definedNames/>
  <calcPr fullCalcOnLoad="1"/>
</workbook>
</file>

<file path=xl/sharedStrings.xml><?xml version="1.0" encoding="utf-8"?>
<sst xmlns="http://schemas.openxmlformats.org/spreadsheetml/2006/main" count="57" uniqueCount="32">
  <si>
    <t>Plan</t>
  </si>
  <si>
    <t>Ist</t>
  </si>
  <si>
    <t>Abw</t>
  </si>
  <si>
    <t>IstLinie</t>
  </si>
  <si>
    <t>PlanLinie</t>
  </si>
  <si>
    <t>x</t>
  </si>
  <si>
    <t>y</t>
  </si>
  <si>
    <t>AbwPkt</t>
  </si>
  <si>
    <t>Umsatz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</si>
  <si>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</si>
  <si>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</si>
  <si>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</si>
  <si>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</si>
  <si>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</si>
  <si>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</si>
  <si>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</si>
  <si>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</si>
  <si>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</si>
  <si>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</si>
  <si>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</si>
  <si>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</si>
  <si>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AktMonat</t>
  </si>
  <si>
    <t>TrennStrich</t>
  </si>
  <si>
    <t>Aussagetitel</t>
  </si>
  <si>
    <t>Kommentare</t>
  </si>
  <si>
    <t>Stärke</t>
  </si>
  <si>
    <t>X-Akt</t>
  </si>
  <si>
    <t>X-Plan</t>
  </si>
  <si>
    <t>X-Achsen</t>
  </si>
  <si>
    <t>Ihre Controller Akademie</t>
  </si>
  <si>
    <t>Viel Spaß beim Umsetzen und</t>
  </si>
  <si>
    <t>happy controlling!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</si>
</sst>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sz val="8.25"/>
      <name val="Arial"/>
      <family val="0"/>
    </font>
    <font>
      <sz val="10.75"/>
      <name val="Arial"/>
      <family val="0"/>
    </font>
    <font>
      <sz val="11.5"/>
      <name val="Arial"/>
      <family val="0"/>
    </font>
    <font>
      <sz val="14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AbwBsp!$B$1</c:f>
              <c:strCache>
                <c:ptCount val="1"/>
                <c:pt idx="0">
                  <c:v>Umsatz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AbwBsp!$B$3:$D$3</c:f>
              <c:strCache/>
            </c:strRef>
          </c:cat>
          <c:val>
            <c:numRef>
              <c:f>AbwBsp!$B$4:$D$4</c:f>
              <c:numCache/>
            </c:numRef>
          </c:val>
        </c:ser>
        <c:gapWidth val="80"/>
        <c:axId val="117499"/>
        <c:axId val="1057492"/>
      </c:barChart>
      <c:scatterChart>
        <c:scatterStyle val="lineMarker"/>
        <c:varyColors val="0"/>
        <c:ser>
          <c:idx val="1"/>
          <c:order val="1"/>
          <c:tx>
            <c:strRef>
              <c:f>AbwBsp!$H$3</c:f>
              <c:strCache>
                <c:ptCount val="1"/>
                <c:pt idx="0">
                  <c:v>PlanLinie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blipFill>
                <a:blip r:embed="rId1"/>
                <a:srcRect/>
                <a:stretch>
                  <a:fillRect/>
                </a:stretch>
              </a:blip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AbwBsp!$I$3:$I$4</c:f>
              <c:numCache/>
            </c:numRef>
          </c:xVal>
          <c:yVal>
            <c:numRef>
              <c:f>AbwBsp!$J$3:$J$4</c:f>
              <c:numCache/>
            </c:numRef>
          </c:yVal>
          <c:smooth val="0"/>
        </c:ser>
        <c:ser>
          <c:idx val="2"/>
          <c:order val="2"/>
          <c:tx>
            <c:strRef>
              <c:f>AbwBsp!$H$6</c:f>
              <c:strCache>
                <c:ptCount val="1"/>
                <c:pt idx="0">
                  <c:v>IstLinie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blipFill>
                <a:blip r:embed="rId2"/>
                <a:srcRect/>
                <a:stretch>
                  <a:fillRect/>
                </a:stretch>
              </a:blip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AbwBsp!$I$6:$I$7</c:f>
              <c:numCache/>
            </c:numRef>
          </c:xVal>
          <c:yVal>
            <c:numRef>
              <c:f>AbwBsp!$J$6:$J$7</c:f>
              <c:numCache/>
            </c:numRef>
          </c:yVal>
          <c:smooth val="0"/>
        </c:ser>
        <c:ser>
          <c:idx val="3"/>
          <c:order val="3"/>
          <c:tx>
            <c:strRef>
              <c:f>AbwBsp!$H$9</c:f>
              <c:strCache>
                <c:ptCount val="1"/>
                <c:pt idx="0">
                  <c:v>AbwPkt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AbwBsp!$E$4</c:f>
                  <c:strCache>
                    <c:ptCount val="1"/>
                    <c:pt idx="0">
                      <c:v>-20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AbwBsp!$I$9</c:f>
              <c:numCache/>
            </c:numRef>
          </c:xVal>
          <c:yVal>
            <c:numRef>
              <c:f>AbwBsp!$J$9</c:f>
              <c:numCache/>
            </c:numRef>
          </c:yVal>
          <c:smooth val="0"/>
        </c:ser>
        <c:axId val="117499"/>
        <c:axId val="1057492"/>
      </c:scatterChart>
      <c:catAx>
        <c:axId val="1174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/>
          </a:ln>
        </c:spPr>
        <c:crossAx val="1057492"/>
        <c:crosses val="autoZero"/>
        <c:auto val="1"/>
        <c:lblOffset val="100"/>
        <c:noMultiLvlLbl val="0"/>
      </c:catAx>
      <c:valAx>
        <c:axId val="1057492"/>
        <c:scaling>
          <c:orientation val="minMax"/>
          <c:max val="100"/>
        </c:scaling>
        <c:axPos val="l"/>
        <c:delete val="1"/>
        <c:majorTickMark val="out"/>
        <c:minorTickMark val="none"/>
        <c:tickLblPos val="nextTo"/>
        <c:crossAx val="1174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IstPlanDyn!$B$1</c:f>
              <c:strCache>
                <c:ptCount val="1"/>
                <c:pt idx="0">
                  <c:v>Umsatz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IstPlanDyn!$B$3:$M$3</c:f>
              <c:strCache/>
            </c:strRef>
          </c:cat>
          <c:val>
            <c:numRef>
              <c:f>IstPlanDyn!$B$4:$M$4</c:f>
              <c:numCache/>
            </c:numRef>
          </c:val>
        </c:ser>
        <c:gapWidth val="70"/>
        <c:axId val="24080803"/>
        <c:axId val="15400636"/>
      </c:barChart>
      <c:scatterChart>
        <c:scatterStyle val="lineMarker"/>
        <c:varyColors val="0"/>
        <c:ser>
          <c:idx val="1"/>
          <c:order val="1"/>
          <c:tx>
            <c:strRef>
              <c:f>IstPlanDyn!$A$20</c:f>
              <c:strCache>
                <c:ptCount val="1"/>
                <c:pt idx="0">
                  <c:v>TrennStrich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IstPlanDyn!$C$20:$C$21</c:f>
              <c:numCache/>
            </c:numRef>
          </c:xVal>
          <c:yVal>
            <c:numRef>
              <c:f>IstPlanDyn!$D$20:$D$21</c:f>
              <c:numCache/>
            </c:numRef>
          </c:yVal>
          <c:smooth val="0"/>
        </c:ser>
        <c:ser>
          <c:idx val="2"/>
          <c:order val="2"/>
          <c:tx>
            <c:strRef>
              <c:f>IstPlanDyn!$F$20</c:f>
              <c:strCache>
                <c:ptCount val="1"/>
                <c:pt idx="0">
                  <c:v>Ist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IstPlanDyn!$F$20</c:f>
                  <c:strCache>
                    <c:ptCount val="1"/>
                    <c:pt idx="0">
                      <c:v>Ist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IstPlanDyn!$G$20</c:f>
              <c:numCache/>
            </c:numRef>
          </c:xVal>
          <c:yVal>
            <c:numRef>
              <c:f>IstPlanDyn!$H$20</c:f>
              <c:numCache/>
            </c:numRef>
          </c:yVal>
          <c:smooth val="0"/>
        </c:ser>
        <c:ser>
          <c:idx val="3"/>
          <c:order val="3"/>
          <c:tx>
            <c:strRef>
              <c:f>IstPlanDyn!$F$21</c:f>
              <c:strCache>
                <c:ptCount val="1"/>
                <c:pt idx="0">
                  <c:v>Plan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IstPlanDyn!$F$21</c:f>
                  <c:strCache>
                    <c:ptCount val="1"/>
                    <c:pt idx="0">
                      <c:v>Plan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IstPlanDyn!$G$21</c:f>
              <c:numCache/>
            </c:numRef>
          </c:xVal>
          <c:yVal>
            <c:numRef>
              <c:f>IstPlanDyn!$H$21</c:f>
              <c:numCache/>
            </c:numRef>
          </c:yVal>
          <c:smooth val="0"/>
        </c:ser>
        <c:axId val="24080803"/>
        <c:axId val="15400636"/>
      </c:scatterChart>
      <c:catAx>
        <c:axId val="240808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/>
          </a:ln>
        </c:spPr>
        <c:crossAx val="15400636"/>
        <c:crosses val="autoZero"/>
        <c:auto val="1"/>
        <c:lblOffset val="100"/>
        <c:noMultiLvlLbl val="0"/>
      </c:catAx>
      <c:valAx>
        <c:axId val="15400636"/>
        <c:scaling>
          <c:orientation val="minMax"/>
          <c:max val="80"/>
          <c:min val="-25"/>
        </c:scaling>
        <c:axPos val="l"/>
        <c:delete val="1"/>
        <c:majorTickMark val="out"/>
        <c:minorTickMark val="none"/>
        <c:tickLblPos val="nextTo"/>
        <c:crossAx val="24080803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Achsen!$B$1</c:f>
              <c:strCache>
                <c:ptCount val="1"/>
                <c:pt idx="0">
                  <c:v>Umsatz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Achsen!$B$3:$M$3</c:f>
              <c:strCache/>
            </c:strRef>
          </c:cat>
          <c:val>
            <c:numRef>
              <c:f>Achsen!$B$4:$M$4</c:f>
              <c:numCache/>
            </c:numRef>
          </c:val>
        </c:ser>
        <c:gapWidth val="70"/>
        <c:axId val="4387997"/>
        <c:axId val="39491974"/>
      </c:barChart>
      <c:barChart>
        <c:barDir val="col"/>
        <c:grouping val="clustered"/>
        <c:varyColors val="0"/>
        <c:ser>
          <c:idx val="4"/>
          <c:order val="3"/>
          <c:tx>
            <c:strRef>
              <c:f>Achsen!$A$5</c:f>
              <c:strCache>
                <c:ptCount val="1"/>
                <c:pt idx="0">
                  <c:v>X-Akt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Achsen!$B$5:$M$5</c:f>
              <c:numCache/>
            </c:numRef>
          </c:val>
        </c:ser>
        <c:ser>
          <c:idx val="1"/>
          <c:order val="4"/>
          <c:tx>
            <c:strRef>
              <c:f>Achsen!$A$6</c:f>
              <c:strCache>
                <c:ptCount val="1"/>
                <c:pt idx="0">
                  <c:v>X-Plan</c:v>
                </c:pt>
              </c:strCache>
            </c:strRef>
          </c:tx>
          <c:spPr>
            <a:pattFill prst="ltVert">
              <a:fgClr>
                <a:srgbClr val="00008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Achsen!$B$6:$M$6</c:f>
              <c:numCache/>
            </c:numRef>
          </c:val>
        </c:ser>
        <c:overlap val="100"/>
        <c:gapWidth val="0"/>
        <c:axId val="19883447"/>
        <c:axId val="44733296"/>
      </c:barChart>
      <c:scatterChart>
        <c:scatterStyle val="lineMarker"/>
        <c:varyColors val="0"/>
        <c:ser>
          <c:idx val="2"/>
          <c:order val="1"/>
          <c:tx>
            <c:strRef>
              <c:f>Achsen!$F$20</c:f>
              <c:strCache>
                <c:ptCount val="1"/>
                <c:pt idx="0">
                  <c:v>Ist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Achsen!$F$20</c:f>
                  <c:strCache>
                    <c:ptCount val="1"/>
                    <c:pt idx="0">
                      <c:v>Ist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Achsen!$G$20</c:f>
              <c:numCache/>
            </c:numRef>
          </c:xVal>
          <c:yVal>
            <c:numRef>
              <c:f>Achsen!$H$20</c:f>
              <c:numCache/>
            </c:numRef>
          </c:yVal>
          <c:smooth val="0"/>
        </c:ser>
        <c:ser>
          <c:idx val="3"/>
          <c:order val="2"/>
          <c:tx>
            <c:strRef>
              <c:f>Achsen!$F$21</c:f>
              <c:strCache>
                <c:ptCount val="1"/>
                <c:pt idx="0">
                  <c:v>Plan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Achsen!$F$21</c:f>
                  <c:strCache>
                    <c:ptCount val="1"/>
                    <c:pt idx="0">
                      <c:v>Plan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Achsen!$G$21</c:f>
              <c:numCache/>
            </c:numRef>
          </c:xVal>
          <c:yVal>
            <c:numRef>
              <c:f>Achsen!$H$21</c:f>
              <c:numCache/>
            </c:numRef>
          </c:yVal>
          <c:smooth val="0"/>
        </c:ser>
        <c:axId val="4387997"/>
        <c:axId val="39491974"/>
      </c:scatterChart>
      <c:catAx>
        <c:axId val="4387997"/>
        <c:scaling>
          <c:orientation val="minMax"/>
        </c:scaling>
        <c:axPos val="b"/>
        <c:delete val="1"/>
        <c:majorTickMark val="none"/>
        <c:minorTickMark val="none"/>
        <c:tickLblPos val="nextTo"/>
        <c:crossAx val="39491974"/>
        <c:crosses val="autoZero"/>
        <c:auto val="1"/>
        <c:lblOffset val="100"/>
        <c:noMultiLvlLbl val="0"/>
      </c:catAx>
      <c:valAx>
        <c:axId val="39491974"/>
        <c:scaling>
          <c:orientation val="minMax"/>
          <c:max val="80"/>
          <c:min val="-25"/>
        </c:scaling>
        <c:axPos val="l"/>
        <c:delete val="1"/>
        <c:majorTickMark val="out"/>
        <c:minorTickMark val="none"/>
        <c:tickLblPos val="nextTo"/>
        <c:crossAx val="4387997"/>
        <c:crossesAt val="1"/>
        <c:crossBetween val="between"/>
        <c:dispUnits/>
        <c:majorUnit val="5"/>
      </c:valAx>
      <c:catAx>
        <c:axId val="19883447"/>
        <c:scaling>
          <c:orientation val="minMax"/>
        </c:scaling>
        <c:axPos val="b"/>
        <c:delete val="1"/>
        <c:majorTickMark val="in"/>
        <c:minorTickMark val="none"/>
        <c:tickLblPos val="nextTo"/>
        <c:crossAx val="44733296"/>
        <c:crosses val="autoZero"/>
        <c:auto val="1"/>
        <c:lblOffset val="100"/>
        <c:noMultiLvlLbl val="0"/>
      </c:catAx>
      <c:valAx>
        <c:axId val="44733296"/>
        <c:scaling>
          <c:orientation val="minMax"/>
        </c:scaling>
        <c:axPos val="l"/>
        <c:delete val="1"/>
        <c:majorTickMark val="in"/>
        <c:minorTickMark val="none"/>
        <c:tickLblPos val="nextTo"/>
        <c:crossAx val="1988344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6</xdr:col>
      <xdr:colOff>0</xdr:colOff>
      <xdr:row>17</xdr:row>
      <xdr:rowOff>0</xdr:rowOff>
    </xdr:to>
    <xdr:graphicFrame>
      <xdr:nvGraphicFramePr>
        <xdr:cNvPr id="1" name="Chart 2"/>
        <xdr:cNvGraphicFramePr/>
      </xdr:nvGraphicFramePr>
      <xdr:xfrm>
        <a:off x="762000" y="1304925"/>
        <a:ext cx="381000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13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828675" y="1009650"/>
        <a:ext cx="697230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13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828675" y="1371600"/>
        <a:ext cx="697230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1"/>
  <sheetViews>
    <sheetView tabSelected="1" workbookViewId="0" topLeftCell="A1">
      <selection activeCell="B21" sqref="B21"/>
    </sheetView>
  </sheetViews>
  <sheetFormatPr defaultColWidth="11.421875" defaultRowHeight="12.75"/>
  <cols>
    <col min="1" max="7" width="11.421875" style="1" customWidth="1"/>
    <col min="8" max="8" width="12.00390625" style="1" customWidth="1"/>
    <col min="9" max="10" width="6.7109375" style="1" customWidth="1"/>
    <col min="11" max="16384" width="11.421875" style="1" customWidth="1"/>
  </cols>
  <sheetData>
    <row r="1" ht="18">
      <c r="B1" s="2" t="s">
        <v>8</v>
      </c>
    </row>
    <row r="2" spans="9:10" ht="18">
      <c r="I2" s="2" t="s">
        <v>5</v>
      </c>
      <c r="J2" s="2" t="s">
        <v>6</v>
      </c>
    </row>
    <row r="3" spans="2:10" ht="18">
      <c r="B3" s="2" t="s">
        <v>0</v>
      </c>
      <c r="C3" s="2" t="s">
        <v>1</v>
      </c>
      <c r="D3" s="2"/>
      <c r="E3" s="1" t="s">
        <v>2</v>
      </c>
      <c r="H3" s="1" t="s">
        <v>4</v>
      </c>
      <c r="I3" s="1">
        <v>1.27</v>
      </c>
      <c r="J3" s="1">
        <f>B4</f>
        <v>60</v>
      </c>
    </row>
    <row r="4" spans="2:10" ht="18">
      <c r="B4" s="1">
        <v>60</v>
      </c>
      <c r="C4" s="1">
        <v>40</v>
      </c>
      <c r="E4" s="1">
        <f>C4-B4</f>
        <v>-20</v>
      </c>
      <c r="I4" s="1">
        <v>3</v>
      </c>
      <c r="J4" s="1">
        <f>B4</f>
        <v>60</v>
      </c>
    </row>
    <row r="6" spans="8:10" ht="18">
      <c r="H6" s="1" t="s">
        <v>3</v>
      </c>
      <c r="I6" s="1">
        <v>2</v>
      </c>
      <c r="J6" s="1">
        <f>C4</f>
        <v>40</v>
      </c>
    </row>
    <row r="7" spans="9:10" ht="18">
      <c r="I7" s="1">
        <v>3</v>
      </c>
      <c r="J7" s="1">
        <f>C4</f>
        <v>40</v>
      </c>
    </row>
    <row r="9" spans="8:10" ht="18">
      <c r="H9" s="1" t="s">
        <v>7</v>
      </c>
      <c r="I9" s="1">
        <v>3</v>
      </c>
      <c r="J9" s="1">
        <f>C4+ABS(E4)/2</f>
        <v>50</v>
      </c>
    </row>
    <row r="19" ht="18">
      <c r="B19" s="1" t="s">
        <v>30</v>
      </c>
    </row>
    <row r="20" ht="18">
      <c r="B20" s="1" t="s">
        <v>31</v>
      </c>
    </row>
    <row r="21" ht="18">
      <c r="B21" s="1" t="s">
        <v>29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11" sqref="A11"/>
    </sheetView>
  </sheetViews>
  <sheetFormatPr defaultColWidth="11.421875" defaultRowHeight="12.75"/>
  <cols>
    <col min="1" max="1" width="12.421875" style="1" customWidth="1"/>
    <col min="2" max="13" width="8.7109375" style="1" customWidth="1"/>
    <col min="14" max="16384" width="11.421875" style="1" customWidth="1"/>
  </cols>
  <sheetData>
    <row r="1" ht="18">
      <c r="B1" s="1" t="s">
        <v>8</v>
      </c>
    </row>
    <row r="3" spans="2:13" ht="18"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2" t="s">
        <v>14</v>
      </c>
      <c r="H3" s="2" t="s">
        <v>15</v>
      </c>
      <c r="I3" s="2" t="s">
        <v>16</v>
      </c>
      <c r="J3" s="2" t="s">
        <v>17</v>
      </c>
      <c r="K3" s="2" t="s">
        <v>18</v>
      </c>
      <c r="L3" s="2" t="s">
        <v>19</v>
      </c>
      <c r="M3" s="2" t="s">
        <v>20</v>
      </c>
    </row>
    <row r="4" spans="2:13" ht="18">
      <c r="B4" s="1">
        <v>30</v>
      </c>
      <c r="C4" s="1">
        <v>35</v>
      </c>
      <c r="D4" s="1">
        <v>32</v>
      </c>
      <c r="E4" s="1">
        <v>38</v>
      </c>
      <c r="F4" s="1">
        <v>45</v>
      </c>
      <c r="G4" s="1">
        <v>50</v>
      </c>
      <c r="H4" s="1">
        <v>55</v>
      </c>
      <c r="I4" s="1">
        <v>40</v>
      </c>
      <c r="J4" s="1">
        <v>35</v>
      </c>
      <c r="K4" s="1">
        <v>32</v>
      </c>
      <c r="L4" s="1">
        <v>30</v>
      </c>
      <c r="M4" s="1">
        <v>25</v>
      </c>
    </row>
    <row r="19" spans="1:11" ht="18">
      <c r="A19" s="1" t="s">
        <v>21</v>
      </c>
      <c r="B19" s="3">
        <v>3</v>
      </c>
      <c r="C19" s="2" t="s">
        <v>5</v>
      </c>
      <c r="D19" s="2" t="s">
        <v>6</v>
      </c>
      <c r="G19" s="2" t="s">
        <v>5</v>
      </c>
      <c r="H19" s="2" t="s">
        <v>6</v>
      </c>
      <c r="I19" s="2"/>
      <c r="J19" s="2"/>
      <c r="K19" s="2"/>
    </row>
    <row r="20" spans="1:8" ht="18">
      <c r="A20" s="1" t="s">
        <v>22</v>
      </c>
      <c r="C20" s="1">
        <f>B19+0.5</f>
        <v>3.5</v>
      </c>
      <c r="D20" s="1">
        <v>20</v>
      </c>
      <c r="F20" s="1" t="s">
        <v>1</v>
      </c>
      <c r="G20" s="1">
        <v>0.6</v>
      </c>
      <c r="H20" s="1">
        <v>-17</v>
      </c>
    </row>
    <row r="21" spans="3:8" ht="18">
      <c r="C21" s="1">
        <f>B19+0.5</f>
        <v>3.5</v>
      </c>
      <c r="D21" s="1">
        <v>-20</v>
      </c>
      <c r="F21" s="1" t="s">
        <v>0</v>
      </c>
      <c r="G21" s="1">
        <f>B19+0.6</f>
        <v>3.6</v>
      </c>
      <c r="H21" s="1">
        <v>-17</v>
      </c>
    </row>
  </sheetData>
  <printOptions/>
  <pageMargins left="0.75" right="0.75" top="1" bottom="1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A7" sqref="A7"/>
    </sheetView>
  </sheetViews>
  <sheetFormatPr defaultColWidth="11.421875" defaultRowHeight="12.75"/>
  <cols>
    <col min="1" max="1" width="12.421875" style="1" customWidth="1"/>
    <col min="2" max="13" width="8.7109375" style="1" customWidth="1"/>
    <col min="14" max="16384" width="11.421875" style="1" customWidth="1"/>
  </cols>
  <sheetData>
    <row r="1" ht="18">
      <c r="B1" s="1" t="s">
        <v>8</v>
      </c>
    </row>
    <row r="2" spans="2:13" ht="18"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</row>
    <row r="3" spans="2:13" ht="18"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2" t="s">
        <v>14</v>
      </c>
      <c r="H3" s="2" t="s">
        <v>15</v>
      </c>
      <c r="I3" s="2" t="s">
        <v>16</v>
      </c>
      <c r="J3" s="2" t="s">
        <v>17</v>
      </c>
      <c r="K3" s="2" t="s">
        <v>18</v>
      </c>
      <c r="L3" s="2" t="s">
        <v>19</v>
      </c>
      <c r="M3" s="2" t="s">
        <v>20</v>
      </c>
    </row>
    <row r="4" spans="1:13" ht="18">
      <c r="A4" s="1" t="s">
        <v>28</v>
      </c>
      <c r="B4" s="1">
        <v>30</v>
      </c>
      <c r="C4" s="1">
        <v>35</v>
      </c>
      <c r="D4" s="1">
        <v>32</v>
      </c>
      <c r="E4" s="1">
        <v>38</v>
      </c>
      <c r="F4" s="1">
        <v>45</v>
      </c>
      <c r="G4" s="1">
        <v>50</v>
      </c>
      <c r="H4" s="1">
        <v>55</v>
      </c>
      <c r="I4" s="1">
        <v>40</v>
      </c>
      <c r="J4" s="1">
        <v>35</v>
      </c>
      <c r="K4" s="1">
        <v>32</v>
      </c>
      <c r="L4" s="1">
        <v>30</v>
      </c>
      <c r="M4" s="1">
        <v>25</v>
      </c>
    </row>
    <row r="5" spans="1:15" ht="18">
      <c r="A5" s="1" t="s">
        <v>26</v>
      </c>
      <c r="B5" s="1">
        <f>IF(B2&lt;=$B$19,-$N$5,"")</f>
        <v>-3</v>
      </c>
      <c r="C5" s="1">
        <f aca="true" t="shared" si="0" ref="C5:M5">IF(C2&lt;=$B$19,-$N$5,"")</f>
        <v>-3</v>
      </c>
      <c r="D5" s="1">
        <f t="shared" si="0"/>
        <v>-3</v>
      </c>
      <c r="E5" s="1">
        <f t="shared" si="0"/>
        <v>-3</v>
      </c>
      <c r="F5" s="1">
        <f t="shared" si="0"/>
        <v>-3</v>
      </c>
      <c r="G5" s="1">
        <f t="shared" si="0"/>
        <v>-3</v>
      </c>
      <c r="H5" s="1">
        <f t="shared" si="0"/>
        <v>-3</v>
      </c>
      <c r="I5" s="1">
        <f t="shared" si="0"/>
        <v>-3</v>
      </c>
      <c r="J5" s="1">
        <f t="shared" si="0"/>
      </c>
      <c r="K5" s="1">
        <f t="shared" si="0"/>
      </c>
      <c r="L5" s="1">
        <f t="shared" si="0"/>
      </c>
      <c r="M5" s="1">
        <f t="shared" si="0"/>
      </c>
      <c r="N5" s="1">
        <v>3</v>
      </c>
      <c r="O5" s="1" t="s">
        <v>25</v>
      </c>
    </row>
    <row r="6" spans="1:13" ht="18">
      <c r="A6" s="1" t="s">
        <v>27</v>
      </c>
      <c r="B6" s="1">
        <f>IF(B2&gt;$B$19,-$N$5,"")</f>
      </c>
      <c r="C6" s="1">
        <f aca="true" t="shared" si="1" ref="C6:M6">IF(C2&gt;$B$19,-$N$5,"")</f>
      </c>
      <c r="D6" s="1">
        <f t="shared" si="1"/>
      </c>
      <c r="E6" s="1">
        <f t="shared" si="1"/>
      </c>
      <c r="F6" s="1">
        <f t="shared" si="1"/>
      </c>
      <c r="G6" s="1">
        <f t="shared" si="1"/>
      </c>
      <c r="H6" s="1">
        <f t="shared" si="1"/>
      </c>
      <c r="I6" s="1">
        <f t="shared" si="1"/>
      </c>
      <c r="J6" s="1">
        <f t="shared" si="1"/>
        <v>-3</v>
      </c>
      <c r="K6" s="1">
        <f t="shared" si="1"/>
        <v>-3</v>
      </c>
      <c r="L6" s="1">
        <f t="shared" si="1"/>
        <v>-3</v>
      </c>
      <c r="M6" s="1">
        <f t="shared" si="1"/>
        <v>-3</v>
      </c>
    </row>
    <row r="19" spans="1:11" ht="18">
      <c r="A19" s="1" t="s">
        <v>21</v>
      </c>
      <c r="B19" s="3">
        <v>8</v>
      </c>
      <c r="C19" s="2"/>
      <c r="D19" s="2"/>
      <c r="G19" s="2" t="s">
        <v>5</v>
      </c>
      <c r="H19" s="2" t="s">
        <v>6</v>
      </c>
      <c r="I19" s="2"/>
      <c r="J19" s="2"/>
      <c r="K19" s="2"/>
    </row>
    <row r="20" spans="6:8" ht="18">
      <c r="F20" s="1" t="s">
        <v>1</v>
      </c>
      <c r="G20" s="1">
        <v>0.6</v>
      </c>
      <c r="H20" s="1">
        <v>-10</v>
      </c>
    </row>
    <row r="21" spans="6:8" ht="18">
      <c r="F21" s="1" t="s">
        <v>0</v>
      </c>
      <c r="G21" s="1">
        <f>B19+0.6</f>
        <v>8.6</v>
      </c>
      <c r="H21" s="1">
        <v>-10</v>
      </c>
    </row>
  </sheetData>
  <printOptions/>
  <pageMargins left="0.75" right="0.75" top="1" bottom="1" header="0.4921259845" footer="0.492125984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B19"/>
  <sheetViews>
    <sheetView showGridLines="0" workbookViewId="0" topLeftCell="A5">
      <selection activeCell="B20" sqref="B20"/>
    </sheetView>
  </sheetViews>
  <sheetFormatPr defaultColWidth="11.421875" defaultRowHeight="12.75"/>
  <cols>
    <col min="1" max="16384" width="11.421875" style="1" customWidth="1"/>
  </cols>
  <sheetData>
    <row r="5" ht="18">
      <c r="B5" s="1" t="s">
        <v>23</v>
      </c>
    </row>
    <row r="19" ht="18">
      <c r="B19" s="1" t="s">
        <v>24</v>
      </c>
    </row>
  </sheetData>
  <printOptions/>
  <pageMargins left="0.75" right="0.75" top="1" bottom="1" header="0.4921259845" footer="0.4921259845"/>
  <pageSetup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Controller Akademie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Dietmar Pascher</dc:creator>
  <cp:keywords/>
  <dc:description/>
  <cp:lastModifiedBy>Dietmar Pascher</cp:lastModifiedBy>
  <cp:lastPrinted>2007-09-06T11:08:51Z</cp:lastPrinted>
  <dcterms:created xsi:type="dcterms:W3CDTF">2007-09-01T18:37:43Z</dcterms:created>
  <dcterms:modified xsi:type="dcterms:W3CDTF">2007-10-19T11:04:25Z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