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o\Documents\wp-content_uploads_2016_08\"/>
    </mc:Choice>
  </mc:AlternateContent>
  <bookViews>
    <workbookView xWindow="0" yWindow="0" windowWidth="14085" windowHeight="13470"/>
  </bookViews>
  <sheets>
    <sheet name="Potenzialprofil" sheetId="2" r:id="rId1"/>
  </sheets>
  <calcPr calcId="162913"/>
</workbook>
</file>

<file path=xl/calcChain.xml><?xml version="1.0" encoding="utf-8"?>
<calcChain xmlns="http://schemas.openxmlformats.org/spreadsheetml/2006/main">
  <c r="D22" i="2" l="1"/>
  <c r="B10" i="2"/>
  <c r="D6" i="2"/>
  <c r="D7" i="2"/>
  <c r="D8" i="2"/>
  <c r="D9" i="2"/>
  <c r="D10" i="2"/>
  <c r="B18" i="2"/>
  <c r="D12" i="2"/>
  <c r="D18" i="2"/>
  <c r="C18" i="2" s="1"/>
  <c r="E18" i="2" s="1"/>
  <c r="D13" i="2"/>
  <c r="D14" i="2"/>
  <c r="D15" i="2"/>
  <c r="D16" i="2"/>
  <c r="D17" i="2"/>
  <c r="B24" i="2"/>
  <c r="D20" i="2"/>
  <c r="D21" i="2"/>
  <c r="D24" i="2" s="1"/>
  <c r="C24" i="2" s="1"/>
  <c r="D23" i="2"/>
  <c r="E7" i="2"/>
  <c r="E8" i="2"/>
  <c r="E9" i="2"/>
  <c r="E12" i="2"/>
  <c r="E13" i="2"/>
  <c r="E14" i="2"/>
  <c r="E15" i="2"/>
  <c r="E16" i="2"/>
  <c r="E17" i="2"/>
  <c r="E20" i="2"/>
  <c r="E21" i="2"/>
  <c r="E22" i="2"/>
  <c r="E23" i="2"/>
  <c r="E6" i="2"/>
  <c r="E24" i="2" l="1"/>
  <c r="E10" i="2"/>
  <c r="E26" i="2" s="1"/>
  <c r="B28" i="2" s="1"/>
  <c r="C10" i="2"/>
  <c r="C26" i="2" s="1"/>
  <c r="B26" i="2"/>
</calcChain>
</file>

<file path=xl/sharedStrings.xml><?xml version="1.0" encoding="utf-8"?>
<sst xmlns="http://schemas.openxmlformats.org/spreadsheetml/2006/main" count="28" uniqueCount="20">
  <si>
    <t>gew. Note</t>
  </si>
  <si>
    <t>Gewichtung</t>
  </si>
  <si>
    <t>Maßnahmen</t>
  </si>
  <si>
    <t>Kriterien aus Kundensicht</t>
  </si>
  <si>
    <t>Note (1 - 5)</t>
  </si>
  <si>
    <t>1… s.schlecht</t>
  </si>
  <si>
    <t>5… s.gut</t>
  </si>
  <si>
    <t>Punkte</t>
  </si>
  <si>
    <t>Gesamt</t>
  </si>
  <si>
    <t>Faktor  =</t>
  </si>
  <si>
    <t>Kriterium 1</t>
  </si>
  <si>
    <t>Kriterium 2</t>
  </si>
  <si>
    <t>Kriterium 3</t>
  </si>
  <si>
    <t>Kriterium 4</t>
  </si>
  <si>
    <t>Kriterium 5</t>
  </si>
  <si>
    <t>Kriterium 6</t>
  </si>
  <si>
    <t xml:space="preserve">                                                                    Potenzialanalyse Template</t>
  </si>
  <si>
    <t>Kriteriengruppe 1</t>
  </si>
  <si>
    <t>Kriteriengruppe 2</t>
  </si>
  <si>
    <t>Kriteriengruppe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</si>
</sst>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    &quot;0.000"/>
    <numFmt numFmtId="165" formatCode="0.0"/>
    <numFmt numFmtId="166" formatCode="#,##0.0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/>
    <xf numFmtId="0" fontId="0" fillId="2" borderId="0" xfId="0" applyFill="1"/>
    <xf numFmtId="9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left"/>
    </xf>
    <xf numFmtId="166" fontId="0" fillId="2" borderId="0" xfId="0" applyNumberFormat="1" applyFill="1" applyAlignment="1">
      <alignment horizontal="center"/>
    </xf>
    <xf numFmtId="9" fontId="2" fillId="0" borderId="1" xfId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2" xfId="0" applyBorder="1"/>
    <xf numFmtId="9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0" xfId="0" applyNumberFormat="1" applyFill="1" applyAlignment="1">
      <alignment horizontal="center"/>
    </xf>
    <xf numFmtId="9" fontId="2" fillId="0" borderId="2" xfId="1" applyFont="1" applyBorder="1" applyAlignment="1">
      <alignment horizontal="left"/>
    </xf>
    <xf numFmtId="9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1" applyFont="1" applyBorder="1" applyAlignment="1">
      <alignment horizontal="left"/>
    </xf>
    <xf numFmtId="9" fontId="2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/>
    <xf numFmtId="9" fontId="2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workbookViewId="0">
      <selection activeCell="F8" sqref="F8"/>
    </sheetView>
  </sheetViews>
  <sheetFormatPr baseColWidth="10" defaultRowHeight="12.75" x14ac:dyDescent="0.2"/>
  <cols>
    <col min="1" max="1" width="35" customWidth="1"/>
    <col min="2" max="2" width="15.85546875" style="3" customWidth="1"/>
    <col min="3" max="3" width="15.7109375" style="1" customWidth="1"/>
    <col min="4" max="4" width="0" style="1" hidden="1" customWidth="1"/>
    <col min="5" max="5" width="11.42578125" style="1"/>
    <col min="6" max="6" width="34.42578125" bestFit="1" customWidth="1"/>
  </cols>
  <sheetData>
    <row r="1" spans="1:6" x14ac:dyDescent="0.2">
      <c r="A1" s="2" t="s">
        <v>16</v>
      </c>
    </row>
    <row r="3" spans="1:6" ht="18" customHeight="1" thickBot="1" x14ac:dyDescent="0.25">
      <c r="A3" s="22" t="s">
        <v>3</v>
      </c>
      <c r="B3" s="23" t="s">
        <v>1</v>
      </c>
      <c r="C3" s="24" t="s">
        <v>4</v>
      </c>
      <c r="D3" s="24" t="s">
        <v>0</v>
      </c>
      <c r="E3" s="24" t="s">
        <v>7</v>
      </c>
      <c r="F3" s="24" t="s">
        <v>2</v>
      </c>
    </row>
    <row r="4" spans="1:6" x14ac:dyDescent="0.2">
      <c r="A4" s="25"/>
      <c r="B4" s="26"/>
      <c r="C4" s="27" t="s">
        <v>5</v>
      </c>
      <c r="D4" s="28"/>
      <c r="E4" s="28"/>
      <c r="F4" s="28"/>
    </row>
    <row r="5" spans="1:6" x14ac:dyDescent="0.2">
      <c r="A5" s="29"/>
      <c r="B5" s="15"/>
      <c r="C5" s="30" t="s">
        <v>6</v>
      </c>
      <c r="D5" s="31"/>
      <c r="E5" s="31"/>
      <c r="F5" s="29"/>
    </row>
    <row r="6" spans="1:6" x14ac:dyDescent="0.2">
      <c r="A6" s="38" t="s">
        <v>10</v>
      </c>
      <c r="B6" s="3">
        <v>7.0000000000000007E-2</v>
      </c>
      <c r="C6" s="1">
        <v>4</v>
      </c>
      <c r="D6" s="9">
        <f>B6*C6</f>
        <v>0.28000000000000003</v>
      </c>
      <c r="E6" s="16">
        <f>B6*C6*100</f>
        <v>28.000000000000004</v>
      </c>
    </row>
    <row r="7" spans="1:6" x14ac:dyDescent="0.2">
      <c r="A7" s="39" t="s">
        <v>11</v>
      </c>
      <c r="B7" s="7">
        <v>7.0000000000000007E-2</v>
      </c>
      <c r="C7" s="8">
        <v>4</v>
      </c>
      <c r="D7" s="13">
        <f>B7*C7</f>
        <v>0.28000000000000003</v>
      </c>
      <c r="E7" s="21">
        <f t="shared" ref="E7:E24" si="0">B7*C7*100</f>
        <v>28.000000000000004</v>
      </c>
      <c r="F7" s="6"/>
    </row>
    <row r="8" spans="1:6" x14ac:dyDescent="0.2">
      <c r="A8" s="38" t="s">
        <v>12</v>
      </c>
      <c r="B8" s="3">
        <v>0.03</v>
      </c>
      <c r="C8" s="1">
        <v>3</v>
      </c>
      <c r="D8" s="9">
        <f>B8*C8</f>
        <v>0.09</v>
      </c>
      <c r="E8" s="16">
        <f t="shared" si="0"/>
        <v>9</v>
      </c>
      <c r="F8" s="38"/>
    </row>
    <row r="9" spans="1:6" x14ac:dyDescent="0.2">
      <c r="A9" s="39" t="s">
        <v>13</v>
      </c>
      <c r="B9" s="7">
        <v>0.03</v>
      </c>
      <c r="C9" s="8">
        <v>3</v>
      </c>
      <c r="D9" s="13">
        <f>B9*C9</f>
        <v>0.09</v>
      </c>
      <c r="E9" s="21">
        <f t="shared" si="0"/>
        <v>9</v>
      </c>
      <c r="F9" s="6"/>
    </row>
    <row r="10" spans="1:6" x14ac:dyDescent="0.2">
      <c r="A10" s="5" t="s">
        <v>17</v>
      </c>
      <c r="B10" s="4">
        <f>SUM(B6:B9)</f>
        <v>0.2</v>
      </c>
      <c r="C10" s="11">
        <f>D10/B10</f>
        <v>3.6999999999999997</v>
      </c>
      <c r="D10" s="10">
        <f>SUM(D6:D9)</f>
        <v>0.74</v>
      </c>
      <c r="E10" s="17">
        <f t="shared" si="0"/>
        <v>74</v>
      </c>
    </row>
    <row r="11" spans="1:6" x14ac:dyDescent="0.2">
      <c r="E11" s="16"/>
    </row>
    <row r="12" spans="1:6" x14ac:dyDescent="0.2">
      <c r="A12" s="38" t="s">
        <v>10</v>
      </c>
      <c r="B12" s="3">
        <v>0.06</v>
      </c>
      <c r="C12" s="12">
        <v>3</v>
      </c>
      <c r="D12" s="9">
        <f t="shared" ref="D12:D17" si="1">B12*C12</f>
        <v>0.18</v>
      </c>
      <c r="E12" s="16">
        <f t="shared" si="0"/>
        <v>18</v>
      </c>
    </row>
    <row r="13" spans="1:6" x14ac:dyDescent="0.2">
      <c r="A13" s="39" t="s">
        <v>11</v>
      </c>
      <c r="B13" s="7">
        <v>7.0000000000000007E-2</v>
      </c>
      <c r="C13" s="14">
        <v>3</v>
      </c>
      <c r="D13" s="13">
        <f t="shared" si="1"/>
        <v>0.21000000000000002</v>
      </c>
      <c r="E13" s="21">
        <f t="shared" si="0"/>
        <v>21.000000000000004</v>
      </c>
      <c r="F13" s="6"/>
    </row>
    <row r="14" spans="1:6" x14ac:dyDescent="0.2">
      <c r="A14" s="38" t="s">
        <v>12</v>
      </c>
      <c r="B14" s="3">
        <v>0.08</v>
      </c>
      <c r="C14" s="12">
        <v>2</v>
      </c>
      <c r="D14" s="9">
        <f t="shared" si="1"/>
        <v>0.16</v>
      </c>
      <c r="E14" s="16">
        <f t="shared" si="0"/>
        <v>16</v>
      </c>
    </row>
    <row r="15" spans="1:6" x14ac:dyDescent="0.2">
      <c r="A15" s="39" t="s">
        <v>13</v>
      </c>
      <c r="B15" s="7">
        <v>0.06</v>
      </c>
      <c r="C15" s="14">
        <v>3</v>
      </c>
      <c r="D15" s="13">
        <f t="shared" si="1"/>
        <v>0.18</v>
      </c>
      <c r="E15" s="21">
        <f t="shared" si="0"/>
        <v>18</v>
      </c>
      <c r="F15" s="6"/>
    </row>
    <row r="16" spans="1:6" x14ac:dyDescent="0.2">
      <c r="A16" s="38" t="s">
        <v>14</v>
      </c>
      <c r="B16" s="3">
        <v>0.06</v>
      </c>
      <c r="C16" s="12">
        <v>4</v>
      </c>
      <c r="D16" s="9">
        <f t="shared" si="1"/>
        <v>0.24</v>
      </c>
      <c r="E16" s="16">
        <f t="shared" si="0"/>
        <v>24</v>
      </c>
    </row>
    <row r="17" spans="1:6" x14ac:dyDescent="0.2">
      <c r="A17" s="39" t="s">
        <v>15</v>
      </c>
      <c r="B17" s="7">
        <v>7.0000000000000007E-2</v>
      </c>
      <c r="C17" s="14">
        <v>5</v>
      </c>
      <c r="D17" s="13">
        <f t="shared" si="1"/>
        <v>0.35000000000000003</v>
      </c>
      <c r="E17" s="21">
        <f t="shared" si="0"/>
        <v>35</v>
      </c>
      <c r="F17" s="6"/>
    </row>
    <row r="18" spans="1:6" x14ac:dyDescent="0.2">
      <c r="A18" s="5" t="s">
        <v>18</v>
      </c>
      <c r="B18" s="4">
        <f>SUM(B12:B17)</f>
        <v>0.4</v>
      </c>
      <c r="C18" s="11">
        <f>D18/B18</f>
        <v>3.3</v>
      </c>
      <c r="D18" s="10">
        <f>SUM(D12:D17)</f>
        <v>1.32</v>
      </c>
      <c r="E18" s="17">
        <f t="shared" si="0"/>
        <v>132</v>
      </c>
    </row>
    <row r="19" spans="1:6" x14ac:dyDescent="0.2">
      <c r="D19" s="9"/>
      <c r="E19" s="16"/>
    </row>
    <row r="20" spans="1:6" x14ac:dyDescent="0.2">
      <c r="A20" s="38" t="s">
        <v>10</v>
      </c>
      <c r="B20" s="3">
        <v>0.08</v>
      </c>
      <c r="C20" s="1">
        <v>4</v>
      </c>
      <c r="D20" s="9">
        <f>B20*C20</f>
        <v>0.32</v>
      </c>
      <c r="E20" s="16">
        <f t="shared" si="0"/>
        <v>32</v>
      </c>
    </row>
    <row r="21" spans="1:6" x14ac:dyDescent="0.2">
      <c r="A21" s="39" t="s">
        <v>11</v>
      </c>
      <c r="B21" s="7">
        <v>7.0000000000000007E-2</v>
      </c>
      <c r="C21" s="8">
        <v>4</v>
      </c>
      <c r="D21" s="13">
        <f>B21*C21</f>
        <v>0.28000000000000003</v>
      </c>
      <c r="E21" s="21">
        <f t="shared" si="0"/>
        <v>28.000000000000004</v>
      </c>
      <c r="F21" s="6"/>
    </row>
    <row r="22" spans="1:6" x14ac:dyDescent="0.2">
      <c r="A22" s="38" t="s">
        <v>12</v>
      </c>
      <c r="B22" s="3">
        <v>0.1</v>
      </c>
      <c r="C22" s="1">
        <v>3</v>
      </c>
      <c r="D22" s="9">
        <f>B22*C22</f>
        <v>0.30000000000000004</v>
      </c>
      <c r="E22" s="16">
        <f t="shared" si="0"/>
        <v>30.000000000000004</v>
      </c>
    </row>
    <row r="23" spans="1:6" x14ac:dyDescent="0.2">
      <c r="A23" s="39" t="s">
        <v>13</v>
      </c>
      <c r="B23" s="7">
        <v>0.15</v>
      </c>
      <c r="C23" s="8">
        <v>3</v>
      </c>
      <c r="D23" s="9">
        <f>B23*C23</f>
        <v>0.44999999999999996</v>
      </c>
      <c r="E23" s="21">
        <f t="shared" si="0"/>
        <v>44.999999999999993</v>
      </c>
      <c r="F23" s="6"/>
    </row>
    <row r="24" spans="1:6" x14ac:dyDescent="0.2">
      <c r="A24" s="5" t="s">
        <v>19</v>
      </c>
      <c r="B24" s="4">
        <f>SUM(B20:B23)</f>
        <v>0.4</v>
      </c>
      <c r="C24" s="11">
        <f>D24/B24</f>
        <v>3.375</v>
      </c>
      <c r="D24" s="10">
        <f>SUM(D20:D23)</f>
        <v>1.35</v>
      </c>
      <c r="E24" s="17">
        <f t="shared" si="0"/>
        <v>135</v>
      </c>
    </row>
    <row r="25" spans="1:6" ht="13.5" thickBot="1" x14ac:dyDescent="0.25">
      <c r="A25" s="18"/>
      <c r="B25" s="19"/>
      <c r="C25" s="20"/>
      <c r="D25" s="20"/>
      <c r="E25" s="20"/>
      <c r="F25" s="18"/>
    </row>
    <row r="26" spans="1:6" ht="13.5" thickBot="1" x14ac:dyDescent="0.25">
      <c r="A26" s="32" t="s">
        <v>8</v>
      </c>
      <c r="B26" s="33">
        <f>SUM(B10+B18+B24)</f>
        <v>1</v>
      </c>
      <c r="C26" s="34">
        <f>(C10*B10+C18*B18+C24*B24)</f>
        <v>3.41</v>
      </c>
      <c r="D26" s="34"/>
      <c r="E26" s="35">
        <f>E10+E18+E24</f>
        <v>341</v>
      </c>
      <c r="F26" s="32"/>
    </row>
    <row r="28" spans="1:6" x14ac:dyDescent="0.2">
      <c r="A28" s="36" t="s">
        <v>9</v>
      </c>
      <c r="B28" s="37">
        <f>E26/300</f>
        <v>1.1366666666666667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Potenzialprofil</vt:lpstr>
    </vt:vector>
  </TitlesOfParts>
  <Manager>CA akademie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akademie</dc:creator>
  <cp:lastModifiedBy>Iciar Caso</cp:lastModifiedBy>
  <dcterms:created xsi:type="dcterms:W3CDTF">2007-07-05T04:25:06Z</dcterms:created>
  <dcterms:modified xsi:type="dcterms:W3CDTF">2020-04-03T13:52:43Z</dcterms:modified>
</cp:coreProperties>
</file>