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showInkAnnotation="0" codeName="DieseArbeitsmappe" autoCompressPictures="0"/>
  <bookViews>
    <workbookView xWindow="0" yWindow="0" windowWidth="27320" windowHeight="14840" tabRatio="681"/>
  </bookViews>
  <sheets>
    <sheet name="Chart" sheetId="160" r:id="rId1"/>
  </sheets>
  <externalReferences>
    <externalReference r:id="rId2"/>
  </externalReferences>
  <definedNames>
    <definedName name="MAX">#REF!</definedName>
    <definedName name="MaxValueAxis">#REF!</definedName>
    <definedName name="MIN">#REF!</definedName>
    <definedName name="MinValueAxis">#REF!</definedName>
    <definedName name="SparteA">#REF!</definedName>
    <definedName name="SparteB">#REF!</definedName>
    <definedName name="SparteC">#REF!</definedName>
    <definedName name="SparteD">#REF!</definedName>
    <definedName name="SparteE">#REF!</definedName>
    <definedName name="SparteF">#REF!</definedName>
    <definedName name="SparteG">#REF!</definedName>
    <definedName name="SparteH">#REF!</definedName>
    <definedName name="txtHeight">#REF!</definedName>
    <definedName name="txtLeft">#REF!</definedName>
    <definedName name="txtTop">#REF!</definedName>
    <definedName name="txtWidth">#REF!</definedName>
    <definedName name="XAchse">'[1]Sheet1 (3)'!$D$1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60" l="1"/>
  <c r="I11" i="160"/>
  <c r="J11" i="160"/>
  <c r="I12" i="160"/>
  <c r="J12" i="160"/>
  <c r="I13" i="160"/>
  <c r="J13" i="160"/>
  <c r="I14" i="160"/>
  <c r="J14" i="160"/>
  <c r="I15" i="160"/>
  <c r="J15" i="160"/>
  <c r="I16" i="160"/>
  <c r="J16" i="160"/>
  <c r="J18" i="160"/>
  <c r="F18" i="160"/>
  <c r="K11" i="160"/>
  <c r="K12" i="160"/>
  <c r="K13" i="160"/>
  <c r="K14" i="160"/>
  <c r="K15" i="160"/>
  <c r="K16" i="160"/>
  <c r="K18" i="160"/>
  <c r="F17" i="160"/>
  <c r="I17" i="160"/>
  <c r="K17" i="160"/>
  <c r="J17" i="160"/>
  <c r="N17" i="160"/>
  <c r="N16" i="160"/>
  <c r="M16" i="160"/>
  <c r="N15" i="160"/>
  <c r="M15" i="160"/>
  <c r="N14" i="160"/>
  <c r="M14" i="160"/>
  <c r="N13" i="160"/>
  <c r="M13" i="160"/>
  <c r="N12" i="160"/>
  <c r="M12" i="160"/>
  <c r="N11" i="160"/>
  <c r="M11" i="160"/>
  <c r="I8" i="160"/>
  <c r="M8" i="160"/>
  <c r="M17" i="160"/>
</calcChain>
</file>

<file path=xl/sharedStrings.xml><?xml version="1.0" encoding="utf-8"?>
<sst xmlns="http://schemas.openxmlformats.org/spreadsheetml/2006/main" count="18" uniqueCount="18">
  <si>
    <t>pos</t>
  </si>
  <si>
    <t>neg</t>
  </si>
  <si>
    <t>█</t>
  </si>
  <si>
    <t>Symbol</t>
  </si>
  <si>
    <t>Scaling Factor</t>
  </si>
  <si>
    <t>ACT</t>
  </si>
  <si>
    <t>BUD</t>
  </si>
  <si>
    <t>Jan..Mar 2014</t>
  </si>
  <si>
    <t>POTENTIAL</t>
  </si>
  <si>
    <t>Product I</t>
  </si>
  <si>
    <t>Product II</t>
  </si>
  <si>
    <t>Product III</t>
  </si>
  <si>
    <t>Product IV</t>
  </si>
  <si>
    <t>Product V</t>
  </si>
  <si>
    <t>Product VI</t>
  </si>
  <si>
    <t>All products</t>
  </si>
  <si>
    <t>RESULT in T€</t>
  </si>
  <si>
    <t>(avoiding negative variances)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</si>
</sst>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9"/>
      <name val="Arial"/>
      <family val="2"/>
    </font>
    <font>
      <i/>
      <sz val="11"/>
      <name val="Arial"/>
      <family val="2"/>
    </font>
    <font>
      <sz val="11"/>
      <color indexed="45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b/>
      <sz val="6"/>
      <color indexed="5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/>
      <top/>
      <bottom style="hair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3"/>
      </top>
      <bottom style="medium">
        <color auto="1"/>
      </bottom>
      <diagonal/>
    </border>
    <border>
      <left style="thin">
        <color indexed="8"/>
      </left>
      <right/>
      <top style="hair">
        <color indexed="63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7" fontId="8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9" fontId="8" fillId="0" borderId="0" xfId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12" fillId="0" borderId="1" xfId="0" applyFont="1" applyBorder="1" applyAlignment="1"/>
    <xf numFmtId="0" fontId="12" fillId="0" borderId="0" xfId="0" applyFont="1" applyFill="1" applyBorder="1" applyAlignment="1"/>
    <xf numFmtId="37" fontId="12" fillId="0" borderId="0" xfId="0" applyNumberFormat="1" applyFont="1" applyFill="1" applyBorder="1" applyAlignment="1"/>
    <xf numFmtId="0" fontId="12" fillId="0" borderId="2" xfId="0" applyFont="1" applyBorder="1" applyAlignment="1"/>
    <xf numFmtId="37" fontId="12" fillId="0" borderId="2" xfId="0" applyNumberFormat="1" applyFont="1" applyBorder="1" applyAlignment="1"/>
    <xf numFmtId="37" fontId="13" fillId="0" borderId="0" xfId="0" applyNumberFormat="1" applyFont="1" applyBorder="1" applyAlignment="1"/>
    <xf numFmtId="37" fontId="13" fillId="0" borderId="0" xfId="0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3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9" fontId="12" fillId="0" borderId="0" xfId="1" applyFont="1" applyBorder="1" applyAlignment="1">
      <alignment horizontal="centerContinuous" vertical="center"/>
    </xf>
    <xf numFmtId="9" fontId="13" fillId="0" borderId="3" xfId="1" applyFont="1" applyBorder="1" applyAlignment="1">
      <alignment horizontal="centerContinuous"/>
    </xf>
    <xf numFmtId="0" fontId="13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right"/>
    </xf>
    <xf numFmtId="3" fontId="14" fillId="0" borderId="1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 applyAlignment="1"/>
    <xf numFmtId="1" fontId="10" fillId="0" borderId="0" xfId="1" applyNumberFormat="1" applyFont="1" applyFill="1" applyBorder="1" applyAlignment="1"/>
    <xf numFmtId="0" fontId="13" fillId="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/>
    <xf numFmtId="37" fontId="12" fillId="0" borderId="1" xfId="0" applyNumberFormat="1" applyFont="1" applyBorder="1" applyAlignment="1"/>
    <xf numFmtId="0" fontId="12" fillId="0" borderId="7" xfId="0" applyFont="1" applyBorder="1" applyAlignment="1"/>
    <xf numFmtId="37" fontId="12" fillId="0" borderId="7" xfId="0" applyNumberFormat="1" applyFont="1" applyBorder="1" applyAlignment="1"/>
    <xf numFmtId="3" fontId="14" fillId="0" borderId="7" xfId="1" applyNumberFormat="1" applyFont="1" applyBorder="1" applyAlignment="1">
      <alignment horizontal="right"/>
    </xf>
    <xf numFmtId="3" fontId="15" fillId="0" borderId="8" xfId="1" applyNumberFormat="1" applyFont="1" applyBorder="1" applyAlignment="1">
      <alignment horizontal="left"/>
    </xf>
    <xf numFmtId="3" fontId="14" fillId="0" borderId="9" xfId="1" applyNumberFormat="1" applyFont="1" applyBorder="1" applyAlignment="1">
      <alignment horizontal="right"/>
    </xf>
    <xf numFmtId="3" fontId="15" fillId="0" borderId="10" xfId="1" applyNumberFormat="1" applyFont="1" applyBorder="1" applyAlignment="1">
      <alignment horizontal="left"/>
    </xf>
    <xf numFmtId="3" fontId="14" fillId="0" borderId="0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left"/>
    </xf>
    <xf numFmtId="0" fontId="12" fillId="0" borderId="0" xfId="0" applyFont="1" applyBorder="1" applyAlignment="1"/>
    <xf numFmtId="1" fontId="7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top"/>
    </xf>
  </cellXfs>
  <cellStyles count="1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B4B4B"/>
      <rgbColor rgb="008080FF"/>
      <rgbColor rgb="0000C0C0"/>
      <rgbColor rgb="0080FF80"/>
      <rgbColor rgb="006E6E6E"/>
      <rgbColor rgb="00FFFF80"/>
      <rgbColor rgb="00323232"/>
      <rgbColor rgb="000000C0"/>
      <rgbColor rgb="00008080"/>
      <rgbColor rgb="0000C000"/>
      <rgbColor rgb="00FF00FF"/>
      <rgbColor rgb="00C0C000"/>
      <rgbColor rgb="00F0F0F0"/>
      <rgbColor rgb="00C3C3C3"/>
      <rgbColor rgb="00FFFFFF"/>
      <rgbColor rgb="00FFC0C0"/>
      <rgbColor rgb="00C0FFC0"/>
      <rgbColor rgb="00C0C0FF"/>
      <rgbColor rgb="00E1FFC0"/>
      <rgbColor rgb="00C0FFFF"/>
      <rgbColor rgb="00E1C0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6400"/>
      <rgbColor rgb="0080FFFF"/>
      <rgbColor rgb="00FFFFC0"/>
      <rgbColor rgb="00C0C0FF"/>
      <rgbColor rgb="00C0FFC0"/>
      <rgbColor rgb="00C0FFFF"/>
      <rgbColor rgb="008C8C8C"/>
      <rgbColor rgb="00FFC0FF"/>
      <rgbColor rgb="00FFC0C0"/>
      <rgbColor rgb="0000FFFF"/>
      <rgbColor rgb="00FFFF00"/>
      <rgbColor rgb="0000FF00"/>
      <rgbColor rgb="00FF8080"/>
      <rgbColor rgb="00FF0000"/>
      <rgbColor rgb="00C00000"/>
      <rgbColor rgb="00C000C0"/>
      <rgbColor rgb="00DCDCDC"/>
      <rgbColor rgb="00808005"/>
      <rgbColor rgb="000000FF"/>
      <rgbColor rgb="00000080"/>
      <rgbColor rgb="00008000"/>
      <rgbColor rgb="00800000"/>
      <rgbColor rgb="00FF80FF"/>
      <rgbColor rgb="00800080"/>
      <rgbColor rgb="00AAAAA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aten/Rolf/ProfRolf/aktuelle%20Inhalte/Excel%20-%20Beispiele/Excel-Beispiel_Doppelsaeulen_mit_waag_Strichen_2005-06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</sheetNames>
    <sheetDataSet>
      <sheetData sheetId="0">
        <row r="1">
          <cell r="D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"/>
  <sheetViews>
    <sheetView showGridLines="0" tabSelected="1" zoomScale="150" zoomScaleNormal="150" zoomScalePageLayoutView="150" workbookViewId="0">
      <selection activeCell="B2" sqref="B2"/>
    </sheetView>
  </sheetViews>
  <sheetFormatPr baseColWidth="10" defaultColWidth="9.1640625" defaultRowHeight="15" x14ac:dyDescent="0"/>
  <cols>
    <col min="1" max="1" width="1.1640625" style="61" customWidth="1"/>
    <col min="2" max="2" width="4.33203125" style="4" customWidth="1"/>
    <col min="3" max="3" width="1.5" style="5" customWidth="1"/>
    <col min="4" max="4" width="23.1640625" style="2" customWidth="1"/>
    <col min="5" max="5" width="1.83203125" style="5" customWidth="1"/>
    <col min="6" max="6" width="10.1640625" style="2" bestFit="1" customWidth="1"/>
    <col min="7" max="7" width="0.6640625" style="3" customWidth="1"/>
    <col min="8" max="8" width="7.83203125" style="2" bestFit="1" customWidth="1"/>
    <col min="9" max="9" width="10.33203125" style="2" hidden="1" customWidth="1"/>
    <col min="10" max="11" width="6.83203125" style="2" hidden="1" customWidth="1"/>
    <col min="12" max="12" width="0.6640625" style="3" customWidth="1"/>
    <col min="13" max="13" width="14.6640625" style="2" customWidth="1"/>
    <col min="14" max="14" width="14.6640625" style="1" customWidth="1"/>
    <col min="15" max="15" width="2" style="5" customWidth="1"/>
    <col min="16" max="19" width="9.1640625" style="5" customWidth="1"/>
    <col min="20" max="20" width="11.1640625" style="5" customWidth="1"/>
    <col min="21" max="21" width="2.1640625" style="5" customWidth="1"/>
    <col min="22" max="92" width="9.1640625" style="5" customWidth="1"/>
    <col min="93" max="16384" width="9.1640625" style="2"/>
  </cols>
  <sheetData>
    <row r="1" spans="1:92" s="65" customFormat="1" ht="3.75" customHeight="1">
      <c r="A1" s="64"/>
      <c r="B1" s="64"/>
      <c r="C1" s="64"/>
      <c r="E1" s="64"/>
      <c r="G1" s="66"/>
      <c r="L1" s="66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</row>
    <row r="2" spans="1:92" s="58" customFormat="1" ht="12">
      <c r="A2" s="62"/>
      <c r="B2" s="54" t="s">
        <v>2</v>
      </c>
      <c r="C2" s="55"/>
      <c r="D2" s="56" t="s">
        <v>3</v>
      </c>
      <c r="E2" s="57"/>
      <c r="L2" s="55"/>
      <c r="N2" s="5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</row>
    <row r="3" spans="1:92" s="58" customFormat="1" ht="8.25" customHeight="1">
      <c r="A3" s="62"/>
      <c r="B3" s="59">
        <v>0.01</v>
      </c>
      <c r="C3" s="60"/>
      <c r="D3" s="56" t="s">
        <v>4</v>
      </c>
      <c r="E3" s="57"/>
      <c r="L3" s="60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</row>
    <row r="4" spans="1:92" s="47" customFormat="1" ht="16.5" customHeight="1">
      <c r="A4" s="61"/>
      <c r="B4" s="7"/>
      <c r="C4" s="41"/>
      <c r="E4" s="41"/>
      <c r="G4" s="41"/>
      <c r="I4" s="41"/>
      <c r="J4" s="41"/>
      <c r="K4" s="41"/>
      <c r="L4" s="41"/>
      <c r="N4" s="5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</row>
    <row r="5" spans="1:92" s="53" customFormat="1" ht="16.5" customHeight="1">
      <c r="A5" s="63"/>
      <c r="B5" s="43"/>
      <c r="C5" s="42"/>
      <c r="D5" s="11" t="s">
        <v>16</v>
      </c>
      <c r="E5" s="10"/>
      <c r="G5" s="80"/>
      <c r="H5" s="80"/>
      <c r="I5" s="81"/>
      <c r="J5" s="81"/>
      <c r="K5" s="81"/>
      <c r="L5" s="80"/>
      <c r="M5" s="82"/>
      <c r="N5" s="26" t="s">
        <v>7</v>
      </c>
      <c r="O5" s="10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</row>
    <row r="6" spans="1:92" s="3" customFormat="1" ht="2.25" customHeight="1">
      <c r="A6" s="61"/>
      <c r="B6" s="4"/>
      <c r="C6" s="5"/>
      <c r="D6" s="34"/>
      <c r="E6" s="36"/>
      <c r="F6" s="35"/>
      <c r="G6" s="35"/>
      <c r="H6" s="35"/>
      <c r="I6" s="37"/>
      <c r="J6" s="37"/>
      <c r="K6" s="37"/>
      <c r="L6" s="35"/>
      <c r="M6" s="35"/>
      <c r="N6" s="35"/>
      <c r="O6" s="3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s="45" customFormat="1" ht="15" customHeight="1">
      <c r="A7" s="63"/>
      <c r="B7" s="43"/>
      <c r="C7" s="42"/>
      <c r="D7" s="44"/>
      <c r="E7" s="22"/>
      <c r="G7" s="24"/>
      <c r="H7" s="23"/>
      <c r="I7" s="24"/>
      <c r="J7" s="24"/>
      <c r="K7" s="24"/>
      <c r="L7" s="24"/>
      <c r="M7" s="23"/>
      <c r="N7" s="23"/>
      <c r="O7" s="24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</row>
    <row r="8" spans="1:92" s="46" customFormat="1" ht="15" customHeight="1">
      <c r="A8" s="63"/>
      <c r="B8" s="43"/>
      <c r="C8" s="42"/>
      <c r="D8" s="21"/>
      <c r="E8" s="25"/>
      <c r="F8" s="26" t="s">
        <v>6</v>
      </c>
      <c r="G8" s="27"/>
      <c r="H8" s="26" t="s">
        <v>5</v>
      </c>
      <c r="I8" s="27" t="str">
        <f>$H$8&amp;"-"&amp;$F$8</f>
        <v>ACT-BUD</v>
      </c>
      <c r="J8" s="27" t="s">
        <v>1</v>
      </c>
      <c r="K8" s="27" t="s">
        <v>0</v>
      </c>
      <c r="L8" s="27"/>
      <c r="M8" s="31" t="str">
        <f>I8</f>
        <v>ACT-BUD</v>
      </c>
      <c r="N8" s="23"/>
      <c r="O8" s="2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92" s="47" customFormat="1" ht="4.5" customHeight="1">
      <c r="A9" s="61"/>
      <c r="B9" s="7"/>
      <c r="C9" s="41"/>
      <c r="D9" s="28"/>
      <c r="E9" s="29"/>
      <c r="F9" s="38"/>
      <c r="G9" s="29"/>
      <c r="H9" s="51"/>
      <c r="I9" s="29"/>
      <c r="J9" s="29"/>
      <c r="K9" s="29"/>
      <c r="L9" s="29"/>
      <c r="M9" s="32"/>
      <c r="N9" s="33"/>
      <c r="O9" s="29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</row>
    <row r="10" spans="1:92" s="41" customFormat="1" ht="3" customHeight="1">
      <c r="A10" s="61"/>
      <c r="B10" s="7"/>
      <c r="D10" s="30"/>
      <c r="E10" s="29"/>
      <c r="F10" s="29"/>
      <c r="G10" s="29"/>
      <c r="H10" s="29"/>
      <c r="I10" s="7"/>
      <c r="J10" s="7"/>
      <c r="K10" s="7"/>
      <c r="L10" s="7"/>
      <c r="M10" s="12"/>
      <c r="N10" s="13"/>
      <c r="O10" s="6"/>
    </row>
    <row r="11" spans="1:92" s="48" customFormat="1" ht="15.75" customHeight="1">
      <c r="A11" s="61"/>
      <c r="B11" s="7"/>
      <c r="C11" s="41"/>
      <c r="D11" s="14" t="s">
        <v>9</v>
      </c>
      <c r="E11" s="15"/>
      <c r="F11" s="68">
        <v>500</v>
      </c>
      <c r="G11" s="16"/>
      <c r="H11" s="68">
        <v>170</v>
      </c>
      <c r="I11" s="16">
        <f t="shared" ref="I11:I16" si="0">H11-F11</f>
        <v>-330</v>
      </c>
      <c r="J11" s="50">
        <f>IF(I11&lt;0,I11,"")</f>
        <v>-330</v>
      </c>
      <c r="K11" s="50" t="str">
        <f t="shared" ref="K11:K16" si="1">IF(I11&gt;0,I11,"")</f>
        <v/>
      </c>
      <c r="L11" s="8"/>
      <c r="M11" s="39" t="str">
        <f t="shared" ref="M11:M17" si="2">IF(J11&lt;&gt;"",J11&amp;" "&amp;REPT($B$2,ABS(J11)*$B$3),"")</f>
        <v>-330 ███</v>
      </c>
      <c r="N11" s="40" t="str">
        <f t="shared" ref="N11:N17" si="3">IF(K11&lt;&gt;"",REPT($B$2,ABS(K11)*$B$3)&amp;" "&amp;K11,"")</f>
        <v/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</row>
    <row r="12" spans="1:92" s="48" customFormat="1" ht="15.75" customHeight="1">
      <c r="A12" s="61"/>
      <c r="B12" s="7"/>
      <c r="C12" s="41"/>
      <c r="D12" s="17" t="s">
        <v>10</v>
      </c>
      <c r="E12" s="15"/>
      <c r="F12" s="18">
        <v>250</v>
      </c>
      <c r="G12" s="16"/>
      <c r="H12" s="18">
        <v>250</v>
      </c>
      <c r="I12" s="16">
        <f t="shared" si="0"/>
        <v>0</v>
      </c>
      <c r="J12" s="50" t="str">
        <f>IF(I12&lt;0,I12,"")</f>
        <v/>
      </c>
      <c r="K12" s="50" t="str">
        <f t="shared" si="1"/>
        <v/>
      </c>
      <c r="L12" s="8"/>
      <c r="M12" s="39" t="str">
        <f t="shared" si="2"/>
        <v/>
      </c>
      <c r="N12" s="40" t="str">
        <f t="shared" si="3"/>
        <v/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</row>
    <row r="13" spans="1:92" s="48" customFormat="1" ht="18.75" customHeight="1">
      <c r="A13" s="61"/>
      <c r="B13" s="7"/>
      <c r="C13" s="41"/>
      <c r="D13" s="17" t="s">
        <v>11</v>
      </c>
      <c r="E13" s="15"/>
      <c r="F13" s="18">
        <v>450</v>
      </c>
      <c r="G13" s="16"/>
      <c r="H13" s="18">
        <v>250</v>
      </c>
      <c r="I13" s="16">
        <f t="shared" si="0"/>
        <v>-200</v>
      </c>
      <c r="J13" s="50">
        <f t="shared" ref="J13:J16" si="4">IF(I13&lt;0,I13,"")</f>
        <v>-200</v>
      </c>
      <c r="K13" s="50" t="str">
        <f t="shared" si="1"/>
        <v/>
      </c>
      <c r="L13" s="8"/>
      <c r="M13" s="39" t="str">
        <f t="shared" si="2"/>
        <v>-200 ██</v>
      </c>
      <c r="N13" s="40" t="str">
        <f t="shared" si="3"/>
        <v/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</row>
    <row r="14" spans="1:92" s="48" customFormat="1" ht="15.75" customHeight="1">
      <c r="A14" s="61"/>
      <c r="B14" s="7"/>
      <c r="C14" s="41"/>
      <c r="D14" s="17" t="s">
        <v>12</v>
      </c>
      <c r="E14" s="15"/>
      <c r="F14" s="18">
        <v>450</v>
      </c>
      <c r="G14" s="16"/>
      <c r="H14" s="18">
        <v>220</v>
      </c>
      <c r="I14" s="16">
        <f t="shared" si="0"/>
        <v>-230</v>
      </c>
      <c r="J14" s="50">
        <f>IF(I14&lt;0,I14,"")</f>
        <v>-230</v>
      </c>
      <c r="K14" s="50" t="str">
        <f t="shared" si="1"/>
        <v/>
      </c>
      <c r="L14" s="8"/>
      <c r="M14" s="39" t="str">
        <f t="shared" si="2"/>
        <v>-230 ██</v>
      </c>
      <c r="N14" s="40" t="str">
        <f t="shared" si="3"/>
        <v/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</row>
    <row r="15" spans="1:92" s="49" customFormat="1" ht="18.75" customHeight="1">
      <c r="A15" s="61"/>
      <c r="B15" s="7"/>
      <c r="C15" s="41"/>
      <c r="D15" s="17" t="s">
        <v>13</v>
      </c>
      <c r="E15" s="15"/>
      <c r="F15" s="18">
        <v>240</v>
      </c>
      <c r="G15" s="16"/>
      <c r="H15" s="18">
        <v>260</v>
      </c>
      <c r="I15" s="16">
        <f t="shared" si="0"/>
        <v>20</v>
      </c>
      <c r="J15" s="50" t="str">
        <f t="shared" si="4"/>
        <v/>
      </c>
      <c r="K15" s="50">
        <f>IF(I15&gt;0,I15,"")</f>
        <v>20</v>
      </c>
      <c r="L15" s="9"/>
      <c r="M15" s="39" t="str">
        <f t="shared" si="2"/>
        <v/>
      </c>
      <c r="N15" s="40" t="str">
        <f t="shared" si="3"/>
        <v xml:space="preserve"> 20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</row>
    <row r="16" spans="1:92" s="48" customFormat="1" ht="18.75" customHeight="1" thickBot="1">
      <c r="A16" s="61"/>
      <c r="B16" s="7"/>
      <c r="C16" s="41"/>
      <c r="D16" s="69" t="s">
        <v>14</v>
      </c>
      <c r="E16" s="15"/>
      <c r="F16" s="70">
        <v>250</v>
      </c>
      <c r="G16" s="16"/>
      <c r="H16" s="70">
        <v>300</v>
      </c>
      <c r="I16" s="16">
        <f t="shared" si="0"/>
        <v>50</v>
      </c>
      <c r="J16" s="50" t="str">
        <f t="shared" si="4"/>
        <v/>
      </c>
      <c r="K16" s="50">
        <f t="shared" si="1"/>
        <v>50</v>
      </c>
      <c r="L16" s="8"/>
      <c r="M16" s="71" t="str">
        <f t="shared" si="2"/>
        <v/>
      </c>
      <c r="N16" s="72" t="str">
        <f t="shared" si="3"/>
        <v xml:space="preserve"> 50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</row>
    <row r="17" spans="1:92" s="47" customFormat="1" ht="18.75" customHeight="1">
      <c r="A17" s="61"/>
      <c r="B17" s="7"/>
      <c r="C17" s="41"/>
      <c r="D17" s="77" t="s">
        <v>15</v>
      </c>
      <c r="E17" s="15"/>
      <c r="F17" s="19">
        <f>+SUM(F11:F16)</f>
        <v>2140</v>
      </c>
      <c r="G17" s="16"/>
      <c r="H17" s="19">
        <f>+SUM(H11:H16)</f>
        <v>1450</v>
      </c>
      <c r="I17" s="16">
        <f t="shared" ref="I17" si="5">H17-F17</f>
        <v>-690</v>
      </c>
      <c r="J17" s="50">
        <f t="shared" ref="J17" si="6">IF(I17&lt;0,I17,"")</f>
        <v>-690</v>
      </c>
      <c r="K17" s="50" t="str">
        <f t="shared" ref="K17" si="7">IF(I17&gt;0,I17,"")</f>
        <v/>
      </c>
      <c r="L17" s="9"/>
      <c r="M17" s="73" t="str">
        <f t="shared" si="2"/>
        <v>-690 ██████</v>
      </c>
      <c r="N17" s="74" t="str">
        <f t="shared" si="3"/>
        <v/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</row>
    <row r="18" spans="1:92" s="41" customFormat="1" ht="27" customHeight="1">
      <c r="A18" s="61"/>
      <c r="B18" s="7"/>
      <c r="D18" s="79" t="s">
        <v>8</v>
      </c>
      <c r="E18" s="36"/>
      <c r="F18" s="19">
        <f>H17+ABS(J18)</f>
        <v>2210</v>
      </c>
      <c r="G18" s="20"/>
      <c r="I18" s="20"/>
      <c r="J18" s="78">
        <f>SUM(J11:J16)</f>
        <v>-760</v>
      </c>
      <c r="K18" s="78">
        <f>SUM(K11:K16)</f>
        <v>70</v>
      </c>
      <c r="L18" s="36"/>
      <c r="M18" s="75"/>
      <c r="N18" s="76"/>
      <c r="O18" s="36"/>
    </row>
    <row r="19" spans="1:92">
      <c r="D19" s="2" t="s">
        <v>17</v>
      </c>
      <c r="I19" s="5"/>
      <c r="J19" s="67"/>
      <c r="K19" s="67"/>
    </row>
  </sheetData>
  <phoneticPr fontId="2" type="noConversion"/>
  <pageMargins left="0.75" right="0.75" top="1" bottom="1" header="0.5" footer="0.5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Chart</vt:lpstr>
    </vt:vector>
  </TitlesOfParts>
  <Company>HICHERT+PARTNER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Hichert</dc:creator>
  <cp:lastModifiedBy>CA</cp:lastModifiedBy>
  <cp:lastPrinted>2014-04-04T11:55:08Z</cp:lastPrinted>
  <dcterms:created xsi:type="dcterms:W3CDTF">2004-05-24T12:36:53Z</dcterms:created>
  <dcterms:modified xsi:type="dcterms:W3CDTF">2014-09-22T19:26:03Z</dcterms:modified>
  <cp:category>www.hichert.com</cp:category>
</cp:coreProperties>
</file>